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 бакалавр " sheetId="1" r:id="rId4"/>
    <sheet state="visible" name="НП бак 202__ " sheetId="2" r:id="rId5"/>
  </sheets>
  <definedNames/>
  <calcPr/>
</workbook>
</file>

<file path=xl/sharedStrings.xml><?xml version="1.0" encoding="utf-8"?>
<sst xmlns="http://schemas.openxmlformats.org/spreadsheetml/2006/main" count="217" uniqueCount="127">
  <si>
    <t>Міністерство освіти і науки України</t>
  </si>
  <si>
    <t>ЗАТВЕРДЖУЮ</t>
  </si>
  <si>
    <t>Таврійський національний університет імені В. І. Вернадського</t>
  </si>
  <si>
    <t>Ректор</t>
  </si>
  <si>
    <t>НАВЧАЛЬНИЙ ПЛАН</t>
  </si>
  <si>
    <t>Валерій БОРТНЯК</t>
  </si>
  <si>
    <t>(підпис)</t>
  </si>
  <si>
    <t>підготовки</t>
  </si>
  <si>
    <t>здобувачів вищої освіти</t>
  </si>
  <si>
    <t>Освітній рівень:</t>
  </si>
  <si>
    <t>бакалавр</t>
  </si>
  <si>
    <t>Форма навчання:</t>
  </si>
  <si>
    <t>денна</t>
  </si>
  <si>
    <t>Протокол Вченої ради університету</t>
  </si>
  <si>
    <t>освітня програма</t>
  </si>
  <si>
    <t xml:space="preserve">офіційна назва </t>
  </si>
  <si>
    <t>Термін навчання:</t>
  </si>
  <si>
    <t>3 роки 10 місяців</t>
  </si>
  <si>
    <t>№</t>
  </si>
  <si>
    <t>від</t>
  </si>
  <si>
    <t>202__р.</t>
  </si>
  <si>
    <t xml:space="preserve"> освітньої програми</t>
  </si>
  <si>
    <t>На базі:</t>
  </si>
  <si>
    <t>повної загальної середньої освіти</t>
  </si>
  <si>
    <t>Рік набору:</t>
  </si>
  <si>
    <t>202__</t>
  </si>
  <si>
    <t>за спеціальністю</t>
  </si>
  <si>
    <t xml:space="preserve">076 Підприємництво, </t>
  </si>
  <si>
    <t>торгівля та біржова діяльність</t>
  </si>
  <si>
    <t>галузь знань</t>
  </si>
  <si>
    <t>07 Управління та адміністрування</t>
  </si>
  <si>
    <t>1. ГРАФІК НАВЧАЛЬНОГО ПРОЦЕСУ</t>
  </si>
  <si>
    <t>курси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</si>
  <si>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</si>
  <si>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</si>
  <si>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</si>
  <si>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</si>
  <si>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</si>
  <si>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</si>
  <si>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</si>
  <si>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</si>
  <si>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</si>
  <si>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</si>
  <si>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</si>
  <si>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</si>
  <si>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</si>
  <si>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>Е</t>
  </si>
  <si>
    <t>К</t>
  </si>
  <si>
    <t>П</t>
  </si>
  <si>
    <t>Р</t>
  </si>
  <si>
    <t>А</t>
  </si>
  <si>
    <t>Теоретичне навчання</t>
  </si>
  <si>
    <t>Екзаменаційна   сесія</t>
  </si>
  <si>
    <t>Канікули</t>
  </si>
  <si>
    <t>Практика</t>
  </si>
  <si>
    <t>Підготовка до  атестації</t>
  </si>
  <si>
    <t>Атестація</t>
  </si>
  <si>
    <t>2. ПРАКТИКА</t>
  </si>
  <si>
    <t>3. ЗВЕДЕНІ ДАНІ ПРО БЮДЖЕТ ЧАСУ (в тижнях)</t>
  </si>
  <si>
    <t>4. АТЕСТАЦІЯ</t>
  </si>
  <si>
    <t>Назва практики</t>
  </si>
  <si>
    <t>Семестр</t>
  </si>
  <si>
    <t>Тижні</t>
  </si>
  <si>
    <t>Кількість кредитів ЕСТS</t>
  </si>
  <si>
    <t>Курс</t>
  </si>
  <si>
    <t>Екзаменаційна сесія</t>
  </si>
  <si>
    <t>Підготовка до атестації</t>
  </si>
  <si>
    <t>Всього</t>
  </si>
  <si>
    <t>Форма  атестації</t>
  </si>
  <si>
    <t>семестр</t>
  </si>
  <si>
    <t>Навчальна:</t>
  </si>
  <si>
    <t>вказати у відповідності до освітньої програми</t>
  </si>
  <si>
    <t xml:space="preserve">Виробнича: </t>
  </si>
  <si>
    <t>4,6,8</t>
  </si>
  <si>
    <r>
      <rPr>
        <rFont val="Times New Roman"/>
        <b/>
        <color rgb="FF000000"/>
        <sz val="10.0"/>
      </rPr>
      <t>Переддипломна</t>
    </r>
    <r>
      <rPr>
        <rFont val="Times New Roman"/>
        <b/>
        <color rgb="FFFF0000"/>
        <sz val="10.0"/>
      </rPr>
      <t xml:space="preserve"> (за наявністю)</t>
    </r>
  </si>
  <si>
    <t>Разом:</t>
  </si>
  <si>
    <t>Разом</t>
  </si>
  <si>
    <t xml:space="preserve"> План навчального процесу</t>
  </si>
  <si>
    <t xml:space="preserve">       Назва дисциплін і видів      навчальної роботи студента</t>
  </si>
  <si>
    <t>форма контролю</t>
  </si>
  <si>
    <t>кількість кредитів</t>
  </si>
  <si>
    <t>загальний обсяг годин</t>
  </si>
  <si>
    <t>обсяг аудиторних годин</t>
  </si>
  <si>
    <t>аудиторні заняття</t>
  </si>
  <si>
    <t>самостійна робота</t>
  </si>
  <si>
    <t>розподіл  за семестрами</t>
  </si>
  <si>
    <t>екзамени</t>
  </si>
  <si>
    <t>заліки</t>
  </si>
  <si>
    <t xml:space="preserve"> курсові роботи</t>
  </si>
  <si>
    <t>лекції</t>
  </si>
  <si>
    <t xml:space="preserve"> семінари</t>
  </si>
  <si>
    <t>лабор. заняття</t>
  </si>
  <si>
    <t>практичні заняття</t>
  </si>
  <si>
    <t>кількість тижнів у семестрі</t>
  </si>
  <si>
    <t>1. ОБОВ'ЯЗКОВІ НАВЧАЛЬНІ ДИСЦИПЛІНИ</t>
  </si>
  <si>
    <t>1.1. ЦИКЛ ДИСЦИПЛІН, ЩО ФОРМУЮТЬ ЗАГАЛЬНІ КОМПЕТЕНТНОСТІ</t>
  </si>
  <si>
    <t>Інформаційні технології</t>
  </si>
  <si>
    <t>Українська мова за професійним спрямуванням</t>
  </si>
  <si>
    <t>Історія та культура України</t>
  </si>
  <si>
    <t>Основи права</t>
  </si>
  <si>
    <t>Філософія</t>
  </si>
  <si>
    <t>Менеджмент</t>
  </si>
  <si>
    <t>Фізичне виховання</t>
  </si>
  <si>
    <t>Іноземна мова за професійним спрямуванням</t>
  </si>
  <si>
    <t>1,2,3</t>
  </si>
  <si>
    <t>1.2. ЦИКЛ ДИСЦИПЛІН, ЩО ФОРМУЮТЬ ФАХОВІ КОМПЕТЕНТНОСТІ</t>
  </si>
  <si>
    <t>Практична підготовка:</t>
  </si>
  <si>
    <t>Навчальна практика</t>
  </si>
  <si>
    <t xml:space="preserve">Виробнича практика </t>
  </si>
  <si>
    <t>2. ВИБІРКОВІ НАВЧАЛЬНІ ДИСЦИПЛІНИ</t>
  </si>
  <si>
    <t>Вибір з переліків</t>
  </si>
  <si>
    <t>Дисципліни  циклу 1.1.</t>
  </si>
  <si>
    <t>Вибіркова дисципліна</t>
  </si>
  <si>
    <t>Дисципліни циклу 1.2.</t>
  </si>
  <si>
    <t>Назва дисципліни</t>
  </si>
  <si>
    <t>ВСЬОГО за навчальним планом</t>
  </si>
  <si>
    <t>Екзамени</t>
  </si>
  <si>
    <t>Заліки</t>
  </si>
  <si>
    <t>Курсові</t>
  </si>
  <si>
    <t>Проректор з навчальної роботи</t>
  </si>
  <si>
    <t>Володимир НОЖЕНКО</t>
  </si>
  <si>
    <t xml:space="preserve">Директор Навчально-наукового інституту </t>
  </si>
  <si>
    <t>управління, економіки та природокористування</t>
  </si>
  <si>
    <t>Володимир ГОРНИК</t>
  </si>
  <si>
    <t xml:space="preserve">Завідувач  кафедри  економіки, підприємництва </t>
  </si>
  <si>
    <t>та природничих наук</t>
  </si>
  <si>
    <t>Ірина ПЕТРОВСЬКА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</si>
</sst>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р.&quot;;[Red]\-#,##0&quot;р.&quot;"/>
  </numFmts>
  <fonts count="31">
    <font>
      <sz val="11.0"/>
      <color theme="1"/>
      <name val="Calibri"/>
      <scheme val="minor"/>
    </font>
    <font>
      <sz val="10.0"/>
      <color rgb="FF000000"/>
      <name val="Times New Roman"/>
    </font>
    <font>
      <sz val="14.0"/>
      <color rgb="FF000000"/>
      <name val="Times New Roman"/>
    </font>
    <font>
      <b/>
      <sz val="10.0"/>
      <color rgb="FF000000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9.0"/>
      <color rgb="FF000000"/>
      <name val="Times New Roman"/>
    </font>
    <font/>
    <font>
      <sz val="11.0"/>
      <color rgb="FF000000"/>
      <name val="Times New Roman"/>
    </font>
    <font>
      <b/>
      <sz val="11.0"/>
      <color rgb="FF000000"/>
      <name val="Times New Roman"/>
    </font>
    <font>
      <b/>
      <sz val="14.0"/>
      <color rgb="FF000000"/>
      <name val="Times New Roman"/>
    </font>
    <font>
      <b/>
      <sz val="13.0"/>
      <color rgb="FF000000"/>
      <name val="Times New Roman"/>
    </font>
    <font>
      <b/>
      <sz val="11.0"/>
      <color rgb="FFFF0000"/>
      <name val="Times New Roman"/>
    </font>
    <font>
      <b/>
      <sz val="10.0"/>
      <color rgb="FFFF0000"/>
      <name val="Times New Roman"/>
    </font>
    <font>
      <b/>
      <sz val="9.0"/>
      <color rgb="FF000000"/>
      <name val="Times New Roman"/>
    </font>
    <font>
      <b/>
      <i/>
      <sz val="10.0"/>
      <color rgb="FF000000"/>
      <name val="Times New Roman"/>
    </font>
    <font>
      <sz val="10.0"/>
      <color rgb="FFFF0000"/>
      <name val="Times New Roman"/>
    </font>
    <font>
      <sz val="10.0"/>
      <color theme="1"/>
      <name val="Times New Roman"/>
    </font>
    <font>
      <sz val="10.0"/>
      <color theme="1"/>
      <name val="Arial"/>
    </font>
    <font>
      <b/>
      <sz val="12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b/>
      <sz val="9.0"/>
      <color theme="1"/>
      <name val="Arial"/>
    </font>
    <font>
      <sz val="9.0"/>
      <color rgb="FFFF0000"/>
      <name val="Arial"/>
    </font>
    <font>
      <sz val="10.0"/>
      <color rgb="FF003366"/>
      <name val="Arial"/>
    </font>
    <font>
      <sz val="10.0"/>
      <color rgb="FF008000"/>
      <name val="Arial"/>
    </font>
    <font>
      <b/>
      <sz val="10.0"/>
      <color theme="1"/>
      <name val="Arial"/>
    </font>
    <font>
      <sz val="9.0"/>
      <color rgb="FF003366"/>
      <name val="Arial"/>
    </font>
    <font>
      <b/>
      <sz val="10.0"/>
      <color rgb="FFFF0000"/>
      <name val="Arial"/>
    </font>
    <font>
      <sz val="11.0"/>
      <color theme="1"/>
      <name val="Times New Roman"/>
    </font>
    <font>
      <sz val="11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</fills>
  <borders count="10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</border>
    <border>
      <left/>
      <right style="thin">
        <color rgb="FF000000"/>
      </right>
    </border>
    <border>
      <left style="thin">
        <color rgb="FF000000"/>
      </left>
      <right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 vertical="center"/>
    </xf>
    <xf borderId="1" fillId="0" fontId="0" numFmtId="0" xfId="0" applyBorder="1" applyFont="1"/>
    <xf borderId="1" fillId="0" fontId="1" numFmtId="0" xfId="0" applyBorder="1" applyFont="1"/>
    <xf borderId="0" fillId="0" fontId="5" numFmtId="0" xfId="0" applyAlignment="1" applyFont="1">
      <alignment horizontal="center" readingOrder="0"/>
    </xf>
    <xf borderId="2" fillId="0" fontId="6" numFmtId="0" xfId="0" applyAlignment="1" applyBorder="1" applyFont="1">
      <alignment horizontal="center"/>
    </xf>
    <xf borderId="2" fillId="0" fontId="7" numFmtId="0" xfId="0" applyBorder="1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8" numFmtId="0" xfId="0" applyFont="1"/>
    <xf borderId="0" fillId="0" fontId="9" numFmtId="0" xfId="0" applyFont="1"/>
    <xf borderId="0" fillId="0" fontId="4" numFmtId="0" xfId="0" applyFont="1"/>
    <xf borderId="0" fillId="0" fontId="10" numFmtId="0" xfId="0" applyFont="1"/>
    <xf borderId="0" fillId="0" fontId="11" numFmtId="0" xfId="0" applyAlignment="1" applyFont="1">
      <alignment horizontal="left"/>
    </xf>
    <xf borderId="0" fillId="0" fontId="12" numFmtId="0" xfId="0" applyFont="1"/>
    <xf borderId="0" fillId="0" fontId="12" numFmtId="0" xfId="0" applyAlignment="1" applyFont="1">
      <alignment horizontal="center"/>
    </xf>
    <xf borderId="0" fillId="0" fontId="1" numFmtId="164" xfId="0" applyAlignment="1" applyFont="1" applyNumberFormat="1">
      <alignment horizontal="left" readingOrder="0"/>
    </xf>
    <xf borderId="0" fillId="0" fontId="1" numFmtId="164" xfId="0" applyFont="1" applyNumberFormat="1"/>
    <xf borderId="0" fillId="0" fontId="13" numFmtId="0" xfId="0" applyFont="1"/>
    <xf borderId="0" fillId="0" fontId="4" numFmtId="0" xfId="0" applyAlignment="1" applyFont="1">
      <alignment horizontal="left" readingOrder="0"/>
    </xf>
    <xf borderId="3" fillId="0" fontId="1" numFmtId="0" xfId="0" applyAlignment="1" applyBorder="1" applyFont="1">
      <alignment horizontal="center" textRotation="90" vertical="center"/>
    </xf>
    <xf borderId="2" fillId="0" fontId="1" numFmtId="0" xfId="0" applyAlignment="1" applyBorder="1" applyFont="1">
      <alignment horizontal="center" vertical="center"/>
    </xf>
    <xf borderId="4" fillId="0" fontId="7" numFmtId="0" xfId="0" applyBorder="1" applyFon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7" numFmtId="0" xfId="0" applyBorder="1" applyFont="1"/>
    <xf borderId="8" fillId="0" fontId="7" numFmtId="0" xfId="0" applyBorder="1" applyFont="1"/>
    <xf borderId="9" fillId="0" fontId="1" numFmtId="0" xfId="0" applyAlignment="1" applyBorder="1" applyFont="1">
      <alignment horizontal="center" textRotation="90" vertical="center"/>
    </xf>
    <xf borderId="9" fillId="0" fontId="14" numFmtId="0" xfId="0" applyAlignment="1" applyBorder="1" applyFont="1">
      <alignment horizontal="center" vertical="center"/>
    </xf>
    <xf borderId="10" fillId="0" fontId="1" numFmtId="0" xfId="0" applyBorder="1" applyFont="1"/>
    <xf borderId="9" fillId="0" fontId="1" numFmtId="0" xfId="0" applyBorder="1" applyFont="1"/>
    <xf borderId="9" fillId="0" fontId="1" numFmtId="0" xfId="0" applyAlignment="1" applyBorder="1" applyFont="1">
      <alignment horizontal="right"/>
    </xf>
    <xf borderId="9" fillId="0" fontId="1" numFmtId="0" xfId="0" applyAlignment="1" applyBorder="1" applyFont="1">
      <alignment vertical="center"/>
    </xf>
    <xf borderId="6" fillId="0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7" numFmtId="0" xfId="0" applyBorder="1" applyFont="1"/>
    <xf borderId="6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textRotation="90" vertical="center"/>
    </xf>
    <xf borderId="6" fillId="0" fontId="6" numFmtId="0" xfId="0" applyAlignment="1" applyBorder="1" applyFont="1">
      <alignment horizontal="center" shrinkToFit="0" textRotation="90" vertical="center" wrapText="1"/>
    </xf>
    <xf borderId="11" fillId="0" fontId="6" numFmtId="0" xfId="0" applyAlignment="1" applyBorder="1" applyFont="1">
      <alignment shrinkToFit="0" textRotation="90" vertical="center" wrapText="1"/>
    </xf>
    <xf borderId="11" fillId="0" fontId="1" numFmtId="0" xfId="0" applyAlignment="1" applyBorder="1" applyFont="1">
      <alignment textRotation="90" vertical="center"/>
    </xf>
    <xf borderId="6" fillId="0" fontId="14" numFmtId="0" xfId="0" applyAlignment="1" applyBorder="1" applyFont="1">
      <alignment horizontal="center" vertical="center"/>
    </xf>
    <xf borderId="6" fillId="0" fontId="14" numFmtId="0" xfId="0" applyAlignment="1" applyBorder="1" applyFont="1">
      <alignment horizontal="center" textRotation="90" vertical="center"/>
    </xf>
    <xf borderId="6" fillId="0" fontId="15" numFmtId="0" xfId="0" applyAlignment="1" applyBorder="1" applyFont="1">
      <alignment horizontal="left"/>
    </xf>
    <xf borderId="11" fillId="0" fontId="1" numFmtId="0" xfId="0" applyBorder="1" applyFont="1"/>
    <xf borderId="5" fillId="0" fontId="16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0" fontId="17" numFmtId="0" xfId="0" applyAlignment="1" applyBorder="1" applyFont="1">
      <alignment horizontal="center"/>
    </xf>
    <xf borderId="12" fillId="0" fontId="7" numFmtId="0" xfId="0" applyBorder="1" applyFont="1"/>
    <xf borderId="13" fillId="0" fontId="7" numFmtId="0" xfId="0" applyBorder="1" applyFont="1"/>
    <xf borderId="6" fillId="0" fontId="3" numFmtId="0" xfId="0" applyAlignment="1" applyBorder="1" applyFont="1">
      <alignment horizontal="left"/>
    </xf>
    <xf borderId="6" fillId="0" fontId="15" numFmtId="0" xfId="0" applyAlignment="1" applyBorder="1" applyFont="1">
      <alignment horizontal="right"/>
    </xf>
    <xf borderId="6" fillId="0" fontId="3" numFmtId="0" xfId="0" applyAlignment="1" applyBorder="1" applyFont="1">
      <alignment horizontal="center"/>
    </xf>
    <xf borderId="0" fillId="0" fontId="18" numFmtId="0" xfId="0" applyAlignment="1" applyFont="1">
      <alignment vertical="center"/>
    </xf>
    <xf borderId="14" fillId="2" fontId="19" numFmtId="0" xfId="0" applyAlignment="1" applyBorder="1" applyFill="1" applyFont="1">
      <alignment horizontal="center" vertical="center"/>
    </xf>
    <xf borderId="15" fillId="0" fontId="7" numFmtId="0" xfId="0" applyBorder="1" applyFont="1"/>
    <xf borderId="16" fillId="0" fontId="7" numFmtId="0" xfId="0" applyBorder="1" applyFont="1"/>
    <xf borderId="17" fillId="2" fontId="20" numFmtId="0" xfId="0" applyAlignment="1" applyBorder="1" applyFont="1">
      <alignment horizontal="center" vertical="center"/>
    </xf>
    <xf borderId="3" fillId="2" fontId="20" numFmtId="0" xfId="0" applyAlignment="1" applyBorder="1" applyFont="1">
      <alignment horizontal="center" shrinkToFit="0" vertical="center" wrapText="1"/>
    </xf>
    <xf borderId="6" fillId="2" fontId="20" numFmtId="0" xfId="0" applyAlignment="1" applyBorder="1" applyFont="1">
      <alignment horizontal="center" shrinkToFit="0" vertical="center" wrapText="1"/>
    </xf>
    <xf borderId="18" fillId="0" fontId="7" numFmtId="0" xfId="0" applyBorder="1" applyFont="1"/>
    <xf borderId="19" fillId="2" fontId="20" numFmtId="0" xfId="0" applyAlignment="1" applyBorder="1" applyFont="1">
      <alignment horizontal="center" shrinkToFit="0" textRotation="90" vertical="center" wrapText="1"/>
    </xf>
    <xf borderId="20" fillId="2" fontId="20" numFmtId="0" xfId="0" applyAlignment="1" applyBorder="1" applyFont="1">
      <alignment horizontal="center" shrinkToFit="0" textRotation="90" vertical="center" wrapText="1"/>
    </xf>
    <xf borderId="6" fillId="2" fontId="20" numFmtId="0" xfId="0" applyAlignment="1" applyBorder="1" applyFont="1">
      <alignment horizontal="center" vertical="center"/>
    </xf>
    <xf borderId="21" fillId="2" fontId="20" numFmtId="0" xfId="0" applyAlignment="1" applyBorder="1" applyFont="1">
      <alignment horizontal="center" shrinkToFit="0" textRotation="90" vertical="center" wrapText="1"/>
    </xf>
    <xf borderId="22" fillId="2" fontId="20" numFmtId="0" xfId="0" applyAlignment="1" applyBorder="1" applyFont="1">
      <alignment horizontal="left" readingOrder="1" vertical="center"/>
    </xf>
    <xf borderId="23" fillId="2" fontId="20" numFmtId="0" xfId="0" applyAlignment="1" applyBorder="1" applyFont="1">
      <alignment horizontal="left" readingOrder="1" shrinkToFit="0" vertical="center" wrapText="1"/>
    </xf>
    <xf borderId="24" fillId="2" fontId="20" numFmtId="0" xfId="0" applyAlignment="1" applyBorder="1" applyFont="1">
      <alignment horizontal="left" readingOrder="1" shrinkToFit="0" vertical="center" wrapText="1"/>
    </xf>
    <xf borderId="25" fillId="0" fontId="7" numFmtId="0" xfId="0" applyBorder="1" applyFont="1"/>
    <xf borderId="26" fillId="0" fontId="7" numFmtId="0" xfId="0" applyBorder="1" applyFont="1"/>
    <xf borderId="3" fillId="2" fontId="20" numFmtId="0" xfId="0" applyAlignment="1" applyBorder="1" applyFont="1">
      <alignment horizontal="center" shrinkToFit="0" textRotation="90" vertical="center" wrapText="1"/>
    </xf>
    <xf borderId="27" fillId="0" fontId="7" numFmtId="0" xfId="0" applyBorder="1" applyFont="1"/>
    <xf borderId="28" fillId="0" fontId="7" numFmtId="0" xfId="0" applyBorder="1" applyFont="1"/>
    <xf borderId="29" fillId="0" fontId="7" numFmtId="0" xfId="0" applyBorder="1" applyFont="1"/>
    <xf borderId="30" fillId="2" fontId="20" numFmtId="0" xfId="0" applyAlignment="1" applyBorder="1" applyFont="1">
      <alignment horizontal="center" shrinkToFit="0" vertical="center" wrapText="1"/>
    </xf>
    <xf borderId="31" fillId="2" fontId="20" numFmtId="0" xfId="0" applyAlignment="1" applyBorder="1" applyFont="1">
      <alignment horizontal="center" shrinkToFit="0" vertical="center" wrapText="1"/>
    </xf>
    <xf borderId="32" fillId="2" fontId="20" numFmtId="0" xfId="0" applyAlignment="1" applyBorder="1" applyFont="1">
      <alignment horizontal="center" shrinkToFit="0" vertical="center" wrapText="1"/>
    </xf>
    <xf borderId="22" fillId="2" fontId="20" numFmtId="0" xfId="0" applyAlignment="1" applyBorder="1" applyFont="1">
      <alignment horizontal="center" shrinkToFit="0" vertical="center" wrapText="1"/>
    </xf>
    <xf borderId="22" fillId="2" fontId="20" numFmtId="0" xfId="0" applyAlignment="1" applyBorder="1" applyFont="1">
      <alignment vertical="center"/>
    </xf>
    <xf borderId="23" fillId="2" fontId="20" numFmtId="0" xfId="0" applyAlignment="1" applyBorder="1" applyFont="1">
      <alignment shrinkToFit="0" vertical="center" wrapText="1"/>
    </xf>
    <xf borderId="24" fillId="2" fontId="20" numFmtId="0" xfId="0" applyAlignment="1" applyBorder="1" applyFont="1">
      <alignment shrinkToFit="0" vertical="center" wrapText="1"/>
    </xf>
    <xf borderId="33" fillId="0" fontId="7" numFmtId="0" xfId="0" applyBorder="1" applyFont="1"/>
    <xf borderId="10" fillId="0" fontId="7" numFmtId="0" xfId="0" applyBorder="1" applyFont="1"/>
    <xf borderId="34" fillId="0" fontId="7" numFmtId="0" xfId="0" applyBorder="1" applyFont="1"/>
    <xf borderId="35" fillId="0" fontId="7" numFmtId="0" xfId="0" applyBorder="1" applyFont="1"/>
    <xf borderId="36" fillId="0" fontId="7" numFmtId="0" xfId="0" applyBorder="1" applyFont="1"/>
    <xf borderId="30" fillId="3" fontId="20" numFmtId="0" xfId="0" applyAlignment="1" applyBorder="1" applyFill="1" applyFont="1">
      <alignment horizontal="center" shrinkToFit="0" vertical="center" wrapText="1"/>
    </xf>
    <xf borderId="31" fillId="3" fontId="20" numFmtId="0" xfId="0" applyAlignment="1" applyBorder="1" applyFont="1">
      <alignment horizontal="center" shrinkToFit="0" vertical="center" wrapText="1"/>
    </xf>
    <xf borderId="32" fillId="3" fontId="20" numFmtId="0" xfId="0" applyAlignment="1" applyBorder="1" applyFont="1">
      <alignment horizontal="center" shrinkToFit="0" vertical="center" wrapText="1"/>
    </xf>
    <xf borderId="22" fillId="3" fontId="20" numFmtId="0" xfId="0" applyAlignment="1" applyBorder="1" applyFont="1">
      <alignment horizontal="center" shrinkToFit="0" vertical="center" wrapText="1"/>
    </xf>
    <xf borderId="31" fillId="4" fontId="20" numFmtId="0" xfId="0" applyAlignment="1" applyBorder="1" applyFill="1" applyFont="1">
      <alignment horizontal="center" shrinkToFit="0" vertical="center" wrapText="1"/>
    </xf>
    <xf borderId="30" fillId="2" fontId="21" numFmtId="0" xfId="0" applyAlignment="1" applyBorder="1" applyFont="1">
      <alignment horizontal="center" vertical="center"/>
    </xf>
    <xf borderId="9" fillId="2" fontId="21" numFmtId="0" xfId="0" applyAlignment="1" applyBorder="1" applyFont="1">
      <alignment horizontal="center" vertical="center"/>
    </xf>
    <xf borderId="22" fillId="2" fontId="21" numFmtId="0" xfId="0" applyAlignment="1" applyBorder="1" applyFont="1">
      <alignment horizontal="center" vertical="center"/>
    </xf>
    <xf borderId="37" fillId="2" fontId="21" numFmtId="0" xfId="0" applyAlignment="1" applyBorder="1" applyFont="1">
      <alignment horizontal="center" vertical="center"/>
    </xf>
    <xf borderId="32" fillId="2" fontId="21" numFmtId="0" xfId="0" applyAlignment="1" applyBorder="1" applyFont="1">
      <alignment horizontal="center" vertical="center"/>
    </xf>
    <xf borderId="31" fillId="2" fontId="21" numFmtId="0" xfId="0" applyAlignment="1" applyBorder="1" applyFont="1">
      <alignment horizontal="center" vertical="center"/>
    </xf>
    <xf borderId="38" fillId="2" fontId="22" numFmtId="0" xfId="0" applyAlignment="1" applyBorder="1" applyFont="1">
      <alignment horizontal="center" vertical="center"/>
    </xf>
    <xf borderId="39" fillId="2" fontId="22" numFmtId="0" xfId="0" applyAlignment="1" applyBorder="1" applyFont="1">
      <alignment horizontal="center" readingOrder="0" vertical="center"/>
    </xf>
    <xf borderId="40" fillId="0" fontId="7" numFmtId="0" xfId="0" applyBorder="1" applyFont="1"/>
    <xf borderId="41" fillId="0" fontId="7" numFmtId="0" xfId="0" applyBorder="1" applyFont="1"/>
    <xf borderId="42" fillId="2" fontId="22" numFmtId="0" xfId="0" applyAlignment="1" applyBorder="1" applyFont="1">
      <alignment horizontal="center" shrinkToFit="0" vertical="center" wrapText="1"/>
    </xf>
    <xf borderId="43" fillId="0" fontId="7" numFmtId="0" xfId="0" applyBorder="1" applyFont="1"/>
    <xf borderId="44" fillId="2" fontId="22" numFmtId="0" xfId="0" applyAlignment="1" applyBorder="1" applyFont="1">
      <alignment horizontal="center" shrinkToFit="0" vertical="center" wrapText="1"/>
    </xf>
    <xf borderId="45" fillId="2" fontId="22" numFmtId="0" xfId="0" applyAlignment="1" applyBorder="1" applyFont="1">
      <alignment shrinkToFit="0" vertical="center" wrapText="1"/>
    </xf>
    <xf borderId="46" fillId="0" fontId="22" numFmtId="0" xfId="0" applyAlignment="1" applyBorder="1" applyFont="1">
      <alignment horizontal="center" vertical="center"/>
    </xf>
    <xf borderId="46" fillId="0" fontId="22" numFmtId="1" xfId="0" applyAlignment="1" applyBorder="1" applyFont="1" applyNumberFormat="1">
      <alignment horizontal="center" vertical="center"/>
    </xf>
    <xf borderId="47" fillId="2" fontId="20" numFmtId="0" xfId="0" applyAlignment="1" applyBorder="1" applyFont="1">
      <alignment horizontal="center" vertical="center"/>
    </xf>
    <xf borderId="13" fillId="0" fontId="20" numFmtId="0" xfId="0" applyAlignment="1" applyBorder="1" applyFont="1">
      <alignment shrinkToFit="0" vertical="center" wrapText="1"/>
    </xf>
    <xf borderId="48" fillId="2" fontId="20" numFmtId="0" xfId="0" applyAlignment="1" applyBorder="1" applyFont="1">
      <alignment horizontal="center" vertical="center"/>
    </xf>
    <xf borderId="31" fillId="2" fontId="20" numFmtId="0" xfId="0" applyAlignment="1" applyBorder="1" applyFont="1">
      <alignment horizontal="center" vertical="center"/>
    </xf>
    <xf borderId="49" fillId="2" fontId="20" numFmtId="0" xfId="0" applyAlignment="1" applyBorder="1" applyFont="1">
      <alignment horizontal="center" vertical="center"/>
    </xf>
    <xf borderId="49" fillId="2" fontId="20" numFmtId="1" xfId="0" applyAlignment="1" applyBorder="1" applyFont="1" applyNumberFormat="1">
      <alignment horizontal="center" vertical="center"/>
    </xf>
    <xf borderId="50" fillId="2" fontId="20" numFmtId="1" xfId="0" applyAlignment="1" applyBorder="1" applyFont="1" applyNumberFormat="1">
      <alignment horizontal="center" vertical="center"/>
    </xf>
    <xf borderId="48" fillId="2" fontId="20" numFmtId="1" xfId="0" applyAlignment="1" applyBorder="1" applyFont="1" applyNumberFormat="1">
      <alignment horizontal="center" vertical="center"/>
    </xf>
    <xf borderId="10" fillId="0" fontId="20" numFmtId="1" xfId="0" applyAlignment="1" applyBorder="1" applyFont="1" applyNumberFormat="1">
      <alignment horizontal="center" vertical="center"/>
    </xf>
    <xf borderId="51" fillId="2" fontId="20" numFmtId="1" xfId="0" applyAlignment="1" applyBorder="1" applyFont="1" applyNumberFormat="1">
      <alignment horizontal="center" vertical="center"/>
    </xf>
    <xf borderId="47" fillId="2" fontId="23" numFmtId="1" xfId="0" applyAlignment="1" applyBorder="1" applyFont="1" applyNumberFormat="1">
      <alignment horizontal="center" vertical="center"/>
    </xf>
    <xf borderId="52" fillId="2" fontId="23" numFmtId="1" xfId="0" applyAlignment="1" applyBorder="1" applyFont="1" applyNumberFormat="1">
      <alignment horizontal="center" vertical="center"/>
    </xf>
    <xf borderId="50" fillId="2" fontId="23" numFmtId="1" xfId="0" applyAlignment="1" applyBorder="1" applyFont="1" applyNumberFormat="1">
      <alignment horizontal="center" vertical="center"/>
    </xf>
    <xf borderId="51" fillId="2" fontId="23" numFmtId="1" xfId="0" applyAlignment="1" applyBorder="1" applyFont="1" applyNumberFormat="1">
      <alignment horizontal="center" vertical="center"/>
    </xf>
    <xf borderId="52" fillId="2" fontId="20" numFmtId="1" xfId="0" applyAlignment="1" applyBorder="1" applyFont="1" applyNumberFormat="1">
      <alignment horizontal="center" vertical="center"/>
    </xf>
    <xf borderId="50" fillId="2" fontId="20" numFmtId="0" xfId="0" applyAlignment="1" applyBorder="1" applyFont="1">
      <alignment shrinkToFit="0" vertical="center" wrapText="1"/>
    </xf>
    <xf borderId="32" fillId="2" fontId="20" numFmtId="0" xfId="0" applyAlignment="1" applyBorder="1" applyFont="1">
      <alignment shrinkToFit="0" vertical="center" wrapText="1"/>
    </xf>
    <xf borderId="9" fillId="2" fontId="20" numFmtId="0" xfId="0" applyAlignment="1" applyBorder="1" applyFont="1">
      <alignment horizontal="center" vertical="center"/>
    </xf>
    <xf borderId="37" fillId="2" fontId="20" numFmtId="0" xfId="0" applyAlignment="1" applyBorder="1" applyFont="1">
      <alignment horizontal="center" vertical="center"/>
    </xf>
    <xf borderId="9" fillId="2" fontId="20" numFmtId="1" xfId="0" applyAlignment="1" applyBorder="1" applyFont="1" applyNumberFormat="1">
      <alignment horizontal="center" vertical="center"/>
    </xf>
    <xf borderId="9" fillId="0" fontId="20" numFmtId="1" xfId="0" applyAlignment="1" applyBorder="1" applyFont="1" applyNumberFormat="1">
      <alignment horizontal="center" vertical="center"/>
    </xf>
    <xf borderId="30" fillId="2" fontId="20" numFmtId="1" xfId="0" applyAlignment="1" applyBorder="1" applyFont="1" applyNumberFormat="1">
      <alignment horizontal="center" vertical="center"/>
    </xf>
    <xf borderId="31" fillId="2" fontId="20" numFmtId="1" xfId="0" applyAlignment="1" applyBorder="1" applyFont="1" applyNumberFormat="1">
      <alignment horizontal="center" vertical="center"/>
    </xf>
    <xf borderId="32" fillId="2" fontId="20" numFmtId="1" xfId="0" applyAlignment="1" applyBorder="1" applyFont="1" applyNumberFormat="1">
      <alignment horizontal="center" vertical="center"/>
    </xf>
    <xf borderId="22" fillId="2" fontId="20" numFmtId="1" xfId="0" applyAlignment="1" applyBorder="1" applyFont="1" applyNumberFormat="1">
      <alignment horizontal="center" vertical="center"/>
    </xf>
    <xf borderId="44" fillId="2" fontId="22" numFmtId="0" xfId="0" applyAlignment="1" applyBorder="1" applyFont="1">
      <alignment shrinkToFit="0" vertical="center" wrapText="1"/>
    </xf>
    <xf borderId="46" fillId="2" fontId="22" numFmtId="1" xfId="0" applyAlignment="1" applyBorder="1" applyFont="1" applyNumberFormat="1">
      <alignment horizontal="center" vertical="center"/>
    </xf>
    <xf borderId="33" fillId="0" fontId="20" numFmtId="0" xfId="0" applyAlignment="1" applyBorder="1" applyFont="1">
      <alignment horizontal="center" vertical="center"/>
    </xf>
    <xf borderId="10" fillId="0" fontId="20" numFmtId="0" xfId="0" applyAlignment="1" applyBorder="1" applyFont="1">
      <alignment shrinkToFit="0" vertical="center" wrapText="1"/>
    </xf>
    <xf borderId="10" fillId="0" fontId="20" numFmtId="0" xfId="0" applyAlignment="1" applyBorder="1" applyFont="1">
      <alignment horizontal="center" vertical="center"/>
    </xf>
    <xf borderId="12" fillId="0" fontId="20" numFmtId="0" xfId="0" applyAlignment="1" applyBorder="1" applyFont="1">
      <alignment horizontal="center" vertical="center"/>
    </xf>
    <xf borderId="35" fillId="0" fontId="20" numFmtId="0" xfId="0" applyAlignment="1" applyBorder="1" applyFont="1">
      <alignment horizontal="center" vertical="center"/>
    </xf>
    <xf borderId="37" fillId="2" fontId="20" numFmtId="1" xfId="0" applyAlignment="1" applyBorder="1" applyFont="1" applyNumberFormat="1">
      <alignment horizontal="center" vertical="center"/>
    </xf>
    <xf borderId="13" fillId="0" fontId="20" numFmtId="1" xfId="0" applyAlignment="1" applyBorder="1" applyFont="1" applyNumberFormat="1">
      <alignment horizontal="center" vertical="center"/>
    </xf>
    <xf borderId="12" fillId="0" fontId="20" numFmtId="1" xfId="0" applyAlignment="1" applyBorder="1" applyFont="1" applyNumberFormat="1">
      <alignment horizontal="center" vertical="center"/>
    </xf>
    <xf borderId="33" fillId="0" fontId="20" numFmtId="1" xfId="0" applyAlignment="1" applyBorder="1" applyFont="1" applyNumberFormat="1">
      <alignment horizontal="center" vertical="center"/>
    </xf>
    <xf borderId="53" fillId="0" fontId="20" numFmtId="1" xfId="0" applyAlignment="1" applyBorder="1" applyFont="1" applyNumberFormat="1">
      <alignment horizontal="center" vertical="center"/>
    </xf>
    <xf borderId="30" fillId="0" fontId="20" numFmtId="0" xfId="0" applyAlignment="1" applyBorder="1" applyFont="1">
      <alignment horizontal="center" vertical="center"/>
    </xf>
    <xf borderId="9" fillId="0" fontId="20" numFmtId="0" xfId="0" applyAlignment="1" applyBorder="1" applyFont="1">
      <alignment shrinkToFit="0" vertical="center" wrapText="1"/>
    </xf>
    <xf borderId="9" fillId="0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37" fillId="0" fontId="20" numFmtId="0" xfId="0" applyAlignment="1" applyBorder="1" applyFont="1">
      <alignment horizontal="center" vertical="center"/>
    </xf>
    <xf borderId="8" fillId="0" fontId="20" numFmtId="1" xfId="0" applyAlignment="1" applyBorder="1" applyFont="1" applyNumberFormat="1">
      <alignment horizontal="center" vertical="center"/>
    </xf>
    <xf borderId="6" fillId="0" fontId="20" numFmtId="1" xfId="0" applyAlignment="1" applyBorder="1" applyFont="1" applyNumberFormat="1">
      <alignment horizontal="center" vertical="center"/>
    </xf>
    <xf borderId="30" fillId="0" fontId="20" numFmtId="1" xfId="0" applyAlignment="1" applyBorder="1" applyFont="1" applyNumberFormat="1">
      <alignment horizontal="center" vertical="center"/>
    </xf>
    <xf borderId="31" fillId="0" fontId="20" numFmtId="1" xfId="0" applyAlignment="1" applyBorder="1" applyFont="1" applyNumberFormat="1">
      <alignment horizontal="center" vertical="center"/>
    </xf>
    <xf borderId="7" fillId="0" fontId="20" numFmtId="0" xfId="0" applyAlignment="1" applyBorder="1" applyFont="1">
      <alignment horizontal="center" vertical="center"/>
    </xf>
    <xf borderId="0" fillId="0" fontId="24" numFmtId="0" xfId="0" applyAlignment="1" applyFont="1">
      <alignment vertical="center"/>
    </xf>
    <xf borderId="9" fillId="0" fontId="20" numFmtId="0" xfId="0" applyAlignment="1" applyBorder="1" applyFont="1">
      <alignment vertical="center"/>
    </xf>
    <xf borderId="31" fillId="0" fontId="20" numFmtId="0" xfId="0" applyAlignment="1" applyBorder="1" applyFont="1">
      <alignment horizontal="center" vertical="center"/>
    </xf>
    <xf borderId="54" fillId="0" fontId="20" numFmtId="1" xfId="0" applyAlignment="1" applyBorder="1" applyFont="1" applyNumberFormat="1">
      <alignment vertical="center"/>
    </xf>
    <xf borderId="31" fillId="0" fontId="20" numFmtId="1" xfId="0" applyAlignment="1" applyBorder="1" applyFont="1" applyNumberFormat="1">
      <alignment vertical="center"/>
    </xf>
    <xf borderId="8" fillId="0" fontId="20" numFmtId="1" xfId="0" applyAlignment="1" applyBorder="1" applyFont="1" applyNumberFormat="1">
      <alignment vertical="center"/>
    </xf>
    <xf borderId="7" fillId="0" fontId="20" numFmtId="1" xfId="0" applyAlignment="1" applyBorder="1" applyFont="1" applyNumberFormat="1">
      <alignment vertical="center"/>
    </xf>
    <xf borderId="55" fillId="0" fontId="20" numFmtId="1" xfId="0" applyAlignment="1" applyBorder="1" applyFont="1" applyNumberFormat="1">
      <alignment vertical="center"/>
    </xf>
    <xf borderId="0" fillId="0" fontId="25" numFmtId="0" xfId="0" applyAlignment="1" applyFont="1">
      <alignment vertical="center"/>
    </xf>
    <xf borderId="7" fillId="0" fontId="20" numFmtId="0" xfId="0" applyAlignment="1" applyBorder="1" applyFont="1">
      <alignment vertical="center"/>
    </xf>
    <xf borderId="3" fillId="0" fontId="20" numFmtId="0" xfId="0" applyAlignment="1" applyBorder="1" applyFont="1">
      <alignment horizontal="left" shrinkToFit="0" vertical="center" wrapText="1"/>
    </xf>
    <xf borderId="3" fillId="0" fontId="20" numFmtId="0" xfId="0" applyAlignment="1" applyBorder="1" applyFont="1">
      <alignment horizontal="center" shrinkToFit="0" vertical="center" wrapText="1"/>
    </xf>
    <xf borderId="2" fillId="0" fontId="20" numFmtId="0" xfId="0" applyAlignment="1" applyBorder="1" applyFont="1">
      <alignment horizontal="center" shrinkToFit="0" vertical="center" wrapText="1"/>
    </xf>
    <xf borderId="19" fillId="0" fontId="20" numFmtId="0" xfId="0" applyAlignment="1" applyBorder="1" applyFont="1">
      <alignment horizontal="center" vertical="center"/>
    </xf>
    <xf borderId="17" fillId="0" fontId="20" numFmtId="0" xfId="0" applyAlignment="1" applyBorder="1" applyFont="1">
      <alignment horizontal="center" vertical="center"/>
    </xf>
    <xf borderId="3" fillId="0" fontId="20" numFmtId="0" xfId="0" applyAlignment="1" applyBorder="1" applyFont="1">
      <alignment horizontal="center" vertical="center"/>
    </xf>
    <xf borderId="56" fillId="0" fontId="20" numFmtId="0" xfId="0" applyAlignment="1" applyBorder="1" applyFont="1">
      <alignment horizontal="center" vertical="center"/>
    </xf>
    <xf borderId="3" fillId="0" fontId="22" numFmtId="0" xfId="0" applyAlignment="1" applyBorder="1" applyFont="1">
      <alignment horizontal="left" shrinkToFit="0" vertical="center" wrapText="1"/>
    </xf>
    <xf borderId="30" fillId="0" fontId="20" numFmtId="0" xfId="0" applyAlignment="1" applyBorder="1" applyFont="1">
      <alignment horizontal="center" shrinkToFit="0" vertical="center" wrapText="1"/>
    </xf>
    <xf borderId="9" fillId="0" fontId="23" numFmtId="0" xfId="0" applyAlignment="1" applyBorder="1" applyFont="1">
      <alignment horizontal="center" vertical="center"/>
    </xf>
    <xf borderId="7" fillId="0" fontId="23" numFmtId="0" xfId="0" applyAlignment="1" applyBorder="1" applyFont="1">
      <alignment horizontal="center" vertical="center"/>
    </xf>
    <xf borderId="37" fillId="0" fontId="23" numFmtId="0" xfId="0" applyAlignment="1" applyBorder="1" applyFont="1">
      <alignment horizontal="center" vertical="center"/>
    </xf>
    <xf borderId="37" fillId="2" fontId="23" numFmtId="1" xfId="0" applyAlignment="1" applyBorder="1" applyFont="1" applyNumberFormat="1">
      <alignment horizontal="center" vertical="center"/>
    </xf>
    <xf borderId="17" fillId="0" fontId="23" numFmtId="0" xfId="0" applyAlignment="1" applyBorder="1" applyFont="1">
      <alignment horizontal="center" vertical="center"/>
    </xf>
    <xf borderId="3" fillId="0" fontId="23" numFmtId="0" xfId="0" applyAlignment="1" applyBorder="1" applyFont="1">
      <alignment horizontal="center" vertical="center"/>
    </xf>
    <xf borderId="56" fillId="0" fontId="23" numFmtId="1" xfId="0" applyAlignment="1" applyBorder="1" applyFont="1" applyNumberFormat="1">
      <alignment horizontal="center" vertical="center"/>
    </xf>
    <xf borderId="57" fillId="0" fontId="20" numFmtId="0" xfId="0" applyAlignment="1" applyBorder="1" applyFont="1">
      <alignment horizontal="left" shrinkToFit="0" vertical="center" wrapText="1"/>
    </xf>
    <xf borderId="57" fillId="0" fontId="20" numFmtId="0" xfId="0" applyAlignment="1" applyBorder="1" applyFont="1">
      <alignment horizontal="center" shrinkToFit="0" vertical="center" wrapText="1"/>
    </xf>
    <xf borderId="57" fillId="0" fontId="23" numFmtId="0" xfId="0" applyAlignment="1" applyBorder="1" applyFont="1">
      <alignment horizontal="center" shrinkToFit="0" vertical="center" wrapText="1"/>
    </xf>
    <xf borderId="58" fillId="0" fontId="23" numFmtId="0" xfId="0" applyAlignment="1" applyBorder="1" applyFont="1">
      <alignment horizontal="center" shrinkToFit="0" vertical="center" wrapText="1"/>
    </xf>
    <xf borderId="59" fillId="0" fontId="23" numFmtId="0" xfId="0" applyAlignment="1" applyBorder="1" applyFont="1">
      <alignment horizontal="center" vertical="center"/>
    </xf>
    <xf borderId="59" fillId="2" fontId="23" numFmtId="1" xfId="0" applyAlignment="1" applyBorder="1" applyFont="1" applyNumberFormat="1">
      <alignment horizontal="center" vertical="center"/>
    </xf>
    <xf borderId="60" fillId="0" fontId="23" numFmtId="0" xfId="0" applyAlignment="1" applyBorder="1" applyFont="1">
      <alignment horizontal="center" vertical="center"/>
    </xf>
    <xf borderId="57" fillId="0" fontId="23" numFmtId="0" xfId="0" applyAlignment="1" applyBorder="1" applyFont="1">
      <alignment horizontal="center" vertical="center"/>
    </xf>
    <xf borderId="60" fillId="0" fontId="20" numFmtId="1" xfId="0" applyAlignment="1" applyBorder="1" applyFont="1" applyNumberFormat="1">
      <alignment horizontal="center" vertical="center"/>
    </xf>
    <xf borderId="61" fillId="0" fontId="20" numFmtId="1" xfId="0" applyAlignment="1" applyBorder="1" applyFont="1" applyNumberFormat="1">
      <alignment horizontal="center" vertical="center"/>
    </xf>
    <xf borderId="62" fillId="0" fontId="20" numFmtId="1" xfId="0" applyAlignment="1" applyBorder="1" applyFont="1" applyNumberFormat="1">
      <alignment horizontal="center" vertical="center"/>
    </xf>
    <xf borderId="63" fillId="0" fontId="20" numFmtId="1" xfId="0" applyAlignment="1" applyBorder="1" applyFont="1" applyNumberFormat="1">
      <alignment horizontal="center" vertical="center"/>
    </xf>
    <xf borderId="42" fillId="2" fontId="22" numFmtId="0" xfId="0" applyAlignment="1" applyBorder="1" applyFont="1">
      <alignment horizontal="center" vertical="center"/>
    </xf>
    <xf borderId="64" fillId="0" fontId="7" numFmtId="0" xfId="0" applyBorder="1" applyFont="1"/>
    <xf borderId="65" fillId="0" fontId="7" numFmtId="0" xfId="0" applyBorder="1" applyFont="1"/>
    <xf borderId="66" fillId="0" fontId="7" numFmtId="0" xfId="0" applyBorder="1" applyFont="1"/>
    <xf borderId="46" fillId="4" fontId="22" numFmtId="0" xfId="0" applyAlignment="1" applyBorder="1" applyFont="1">
      <alignment horizontal="center" vertical="center"/>
    </xf>
    <xf borderId="46" fillId="4" fontId="22" numFmtId="1" xfId="0" applyAlignment="1" applyBorder="1" applyFont="1" applyNumberFormat="1">
      <alignment horizontal="center" vertical="center"/>
    </xf>
    <xf borderId="46" fillId="2" fontId="22" numFmtId="0" xfId="0" applyAlignment="1" applyBorder="1" applyFont="1">
      <alignment horizontal="center" vertical="center"/>
    </xf>
    <xf borderId="42" fillId="2" fontId="18" numFmtId="0" xfId="0" applyAlignment="1" applyBorder="1" applyFont="1">
      <alignment horizontal="left" shrinkToFit="0" vertical="center" wrapText="1"/>
    </xf>
    <xf borderId="44" fillId="2" fontId="18" numFmtId="0" xfId="0" applyAlignment="1" applyBorder="1" applyFont="1">
      <alignment shrinkToFit="0" vertical="center" wrapText="1"/>
    </xf>
    <xf borderId="44" fillId="2" fontId="26" numFmtId="0" xfId="0" applyAlignment="1" applyBorder="1" applyFont="1">
      <alignment horizontal="center" shrinkToFit="0" vertical="center" wrapText="1"/>
    </xf>
    <xf borderId="45" fillId="2" fontId="18" numFmtId="0" xfId="0" applyAlignment="1" applyBorder="1" applyFont="1">
      <alignment shrinkToFit="0" vertical="center" wrapText="1"/>
    </xf>
    <xf borderId="67" fillId="2" fontId="22" numFmtId="1" xfId="0" applyAlignment="1" applyBorder="1" applyFont="1" applyNumberFormat="1">
      <alignment horizontal="center" vertical="center"/>
    </xf>
    <xf borderId="68" fillId="2" fontId="22" numFmtId="0" xfId="0" applyAlignment="1" applyBorder="1" applyFont="1">
      <alignment horizontal="center" vertical="center"/>
    </xf>
    <xf borderId="45" fillId="2" fontId="22" numFmtId="0" xfId="0" applyAlignment="1" applyBorder="1" applyFont="1">
      <alignment horizontal="center" vertical="center"/>
    </xf>
    <xf borderId="67" fillId="4" fontId="22" numFmtId="0" xfId="0" applyAlignment="1" applyBorder="1" applyFont="1">
      <alignment horizontal="center" vertical="center"/>
    </xf>
    <xf borderId="69" fillId="4" fontId="22" numFmtId="0" xfId="0" applyAlignment="1" applyBorder="1" applyFont="1">
      <alignment horizontal="center" vertical="center"/>
    </xf>
    <xf borderId="68" fillId="4" fontId="22" numFmtId="0" xfId="0" applyAlignment="1" applyBorder="1" applyFont="1">
      <alignment horizontal="center" vertical="center"/>
    </xf>
    <xf borderId="45" fillId="4" fontId="22" numFmtId="0" xfId="0" applyAlignment="1" applyBorder="1" applyFont="1">
      <alignment horizontal="center" vertical="center"/>
    </xf>
    <xf borderId="6" fillId="0" fontId="20" numFmtId="0" xfId="0" applyAlignment="1" applyBorder="1" applyFont="1">
      <alignment shrinkToFit="0" vertical="center" wrapText="1"/>
    </xf>
    <xf borderId="51" fillId="2" fontId="20" numFmtId="0" xfId="0" applyAlignment="1" applyBorder="1" applyFont="1">
      <alignment horizontal="center" vertical="center"/>
    </xf>
    <xf borderId="70" fillId="2" fontId="20" numFmtId="1" xfId="0" applyAlignment="1" applyBorder="1" applyFont="1" applyNumberFormat="1">
      <alignment horizontal="center" vertical="center"/>
    </xf>
    <xf borderId="52" fillId="2" fontId="20" numFmtId="0" xfId="0" applyAlignment="1" applyBorder="1" applyFont="1">
      <alignment horizontal="center" vertical="center"/>
    </xf>
    <xf borderId="50" fillId="2" fontId="20" numFmtId="0" xfId="0" applyAlignment="1" applyBorder="1" applyFont="1">
      <alignment horizontal="center" vertical="center"/>
    </xf>
    <xf borderId="55" fillId="0" fontId="20" numFmtId="0" xfId="0" applyAlignment="1" applyBorder="1" applyFont="1">
      <alignment horizontal="center" vertical="center"/>
    </xf>
    <xf borderId="27" fillId="0" fontId="20" numFmtId="0" xfId="0" applyAlignment="1" applyBorder="1" applyFont="1">
      <alignment horizontal="center" vertical="center"/>
    </xf>
    <xf borderId="8" fillId="0" fontId="20" numFmtId="0" xfId="0" applyAlignment="1" applyBorder="1" applyFont="1">
      <alignment horizontal="center" vertical="center"/>
    </xf>
    <xf borderId="30" fillId="2" fontId="20" numFmtId="0" xfId="0" applyAlignment="1" applyBorder="1" applyFont="1">
      <alignment horizontal="center" vertical="center"/>
    </xf>
    <xf borderId="71" fillId="2" fontId="20" numFmtId="0" xfId="0" applyAlignment="1" applyBorder="1" applyFont="1">
      <alignment horizontal="center" vertical="center"/>
    </xf>
    <xf borderId="22" fillId="2" fontId="20" numFmtId="0" xfId="0" applyAlignment="1" applyBorder="1" applyFont="1">
      <alignment horizontal="center" vertical="center"/>
    </xf>
    <xf borderId="31" fillId="2" fontId="27" numFmtId="1" xfId="0" applyAlignment="1" applyBorder="1" applyFont="1" applyNumberFormat="1">
      <alignment horizontal="center" vertical="center"/>
    </xf>
    <xf borderId="42" fillId="2" fontId="18" numFmtId="0" xfId="0" applyAlignment="1" applyBorder="1" applyFont="1">
      <alignment horizontal="left" vertical="center"/>
    </xf>
    <xf borderId="44" fillId="0" fontId="18" numFmtId="0" xfId="0" applyAlignment="1" applyBorder="1" applyFont="1">
      <alignment vertical="center"/>
    </xf>
    <xf borderId="44" fillId="0" fontId="26" numFmtId="0" xfId="0" applyAlignment="1" applyBorder="1" applyFont="1">
      <alignment horizontal="center" vertical="center"/>
    </xf>
    <xf borderId="45" fillId="0" fontId="18" numFmtId="0" xfId="0" applyAlignment="1" applyBorder="1" applyFont="1">
      <alignment vertical="center"/>
    </xf>
    <xf borderId="44" fillId="2" fontId="22" numFmtId="1" xfId="0" applyAlignment="1" applyBorder="1" applyFont="1" applyNumberFormat="1">
      <alignment horizontal="center" vertical="center"/>
    </xf>
    <xf borderId="69" fillId="2" fontId="22" numFmtId="1" xfId="0" applyAlignment="1" applyBorder="1" applyFont="1" applyNumberFormat="1">
      <alignment horizontal="center" vertical="center"/>
    </xf>
    <xf borderId="68" fillId="2" fontId="20" numFmtId="1" xfId="0" applyAlignment="1" applyBorder="1" applyFont="1" applyNumberFormat="1">
      <alignment horizontal="center" vertical="center"/>
    </xf>
    <xf borderId="45" fillId="2" fontId="20" numFmtId="1" xfId="0" applyAlignment="1" applyBorder="1" applyFont="1" applyNumberFormat="1">
      <alignment horizontal="center" vertical="center"/>
    </xf>
    <xf borderId="67" fillId="4" fontId="22" numFmtId="1" xfId="0" applyAlignment="1" applyBorder="1" applyFont="1" applyNumberFormat="1">
      <alignment horizontal="center" vertical="center"/>
    </xf>
    <xf borderId="69" fillId="4" fontId="22" numFmtId="1" xfId="0" applyAlignment="1" applyBorder="1" applyFont="1" applyNumberFormat="1">
      <alignment horizontal="center" vertical="center"/>
    </xf>
    <xf borderId="68" fillId="4" fontId="22" numFmtId="1" xfId="0" applyAlignment="1" applyBorder="1" applyFont="1" applyNumberFormat="1">
      <alignment horizontal="center" vertical="center"/>
    </xf>
    <xf borderId="45" fillId="4" fontId="22" numFmtId="1" xfId="0" applyAlignment="1" applyBorder="1" applyFont="1" applyNumberFormat="1">
      <alignment horizontal="center" vertical="center"/>
    </xf>
    <xf borderId="72" fillId="2" fontId="20" numFmtId="0" xfId="0" applyAlignment="1" applyBorder="1" applyFont="1">
      <alignment horizontal="center" vertical="center"/>
    </xf>
    <xf borderId="73" fillId="0" fontId="20" numFmtId="0" xfId="0" applyAlignment="1" applyBorder="1" applyFont="1">
      <alignment vertical="center"/>
    </xf>
    <xf borderId="74" fillId="0" fontId="20" numFmtId="0" xfId="0" applyAlignment="1" applyBorder="1" applyFont="1">
      <alignment horizontal="center" vertical="center"/>
    </xf>
    <xf borderId="75" fillId="0" fontId="20" numFmtId="0" xfId="0" applyAlignment="1" applyBorder="1" applyFont="1">
      <alignment vertical="center"/>
    </xf>
    <xf borderId="70" fillId="2" fontId="20" numFmtId="0" xfId="0" applyAlignment="1" applyBorder="1" applyFont="1">
      <alignment horizontal="center" vertical="center"/>
    </xf>
    <xf borderId="76" fillId="2" fontId="20" numFmtId="1" xfId="0" applyAlignment="1" applyBorder="1" applyFont="1" applyNumberFormat="1">
      <alignment horizontal="center" vertical="center"/>
    </xf>
    <xf borderId="77" fillId="2" fontId="20" numFmtId="1" xfId="0" applyAlignment="1" applyBorder="1" applyFont="1" applyNumberFormat="1">
      <alignment horizontal="center" vertical="center"/>
    </xf>
    <xf borderId="78" fillId="2" fontId="20" numFmtId="1" xfId="0" applyAlignment="1" applyBorder="1" applyFont="1" applyNumberFormat="1">
      <alignment horizontal="center" vertical="center"/>
    </xf>
    <xf borderId="79" fillId="2" fontId="20" numFmtId="1" xfId="0" applyAlignment="1" applyBorder="1" applyFont="1" applyNumberFormat="1">
      <alignment horizontal="center" vertical="center"/>
    </xf>
    <xf borderId="80" fillId="2" fontId="20" numFmtId="1" xfId="0" applyAlignment="1" applyBorder="1" applyFont="1" applyNumberFormat="1">
      <alignment horizontal="center" vertical="center"/>
    </xf>
    <xf borderId="81" fillId="2" fontId="20" numFmtId="0" xfId="0" applyAlignment="1" applyBorder="1" applyFont="1">
      <alignment horizontal="center" vertical="center"/>
    </xf>
    <xf borderId="82" fillId="2" fontId="20" numFmtId="0" xfId="0" applyAlignment="1" applyBorder="1" applyFont="1">
      <alignment horizontal="center" vertical="center"/>
    </xf>
    <xf borderId="83" fillId="2" fontId="20" numFmtId="1" xfId="0" applyAlignment="1" applyBorder="1" applyFont="1" applyNumberFormat="1">
      <alignment horizontal="center" vertical="center"/>
    </xf>
    <xf borderId="84" fillId="2" fontId="20" numFmtId="1" xfId="0" applyAlignment="1" applyBorder="1" applyFont="1" applyNumberFormat="1">
      <alignment horizontal="center" vertical="center"/>
    </xf>
    <xf borderId="9" fillId="2" fontId="22" numFmtId="0" xfId="0" applyAlignment="1" applyBorder="1" applyFont="1">
      <alignment shrinkToFit="0" vertical="center" wrapText="1"/>
    </xf>
    <xf borderId="85" fillId="2" fontId="20" numFmtId="0" xfId="0" applyAlignment="1" applyBorder="1" applyFont="1">
      <alignment horizontal="center" vertical="center"/>
    </xf>
    <xf borderId="86" fillId="2" fontId="20" numFmtId="0" xfId="0" applyAlignment="1" applyBorder="1" applyFont="1">
      <alignment horizontal="center" vertical="center"/>
    </xf>
    <xf borderId="86" fillId="2" fontId="20" numFmtId="1" xfId="0" applyAlignment="1" applyBorder="1" applyFont="1" applyNumberFormat="1">
      <alignment horizontal="center" vertical="center"/>
    </xf>
    <xf borderId="9" fillId="2" fontId="20" numFmtId="0" xfId="0" applyAlignment="1" applyBorder="1" applyFont="1">
      <alignment shrinkToFit="0" vertical="center" wrapText="1"/>
    </xf>
    <xf borderId="84" fillId="2" fontId="20" numFmtId="0" xfId="0" applyAlignment="1" applyBorder="1" applyFont="1">
      <alignment horizontal="center" vertical="center"/>
    </xf>
    <xf borderId="60" fillId="2" fontId="20" numFmtId="0" xfId="0" applyAlignment="1" applyBorder="1" applyFont="1">
      <alignment horizontal="center" vertical="center"/>
    </xf>
    <xf borderId="57" fillId="2" fontId="22" numFmtId="0" xfId="0" applyAlignment="1" applyBorder="1" applyFont="1">
      <alignment shrinkToFit="0" vertical="center" wrapText="1"/>
    </xf>
    <xf borderId="57" fillId="2" fontId="20" numFmtId="0" xfId="0" applyAlignment="1" applyBorder="1" applyFont="1">
      <alignment horizontal="center" vertical="center"/>
    </xf>
    <xf borderId="87" fillId="2" fontId="20" numFmtId="0" xfId="0" applyAlignment="1" applyBorder="1" applyFont="1">
      <alignment horizontal="center" vertical="center"/>
    </xf>
    <xf borderId="59" fillId="2" fontId="20" numFmtId="0" xfId="0" applyAlignment="1" applyBorder="1" applyFont="1">
      <alignment horizontal="center" vertical="center"/>
    </xf>
    <xf borderId="59" fillId="2" fontId="20" numFmtId="1" xfId="0" applyAlignment="1" applyBorder="1" applyFont="1" applyNumberFormat="1">
      <alignment horizontal="center" vertical="center"/>
    </xf>
    <xf borderId="88" fillId="2" fontId="20" numFmtId="1" xfId="0" applyAlignment="1" applyBorder="1" applyFont="1" applyNumberFormat="1">
      <alignment horizontal="center" vertical="center"/>
    </xf>
    <xf borderId="89" fillId="2" fontId="20" numFmtId="0" xfId="0" applyAlignment="1" applyBorder="1" applyFont="1">
      <alignment horizontal="center" vertical="center"/>
    </xf>
    <xf borderId="90" fillId="2" fontId="20" numFmtId="1" xfId="0" applyAlignment="1" applyBorder="1" applyFont="1" applyNumberFormat="1">
      <alignment horizontal="center" vertical="center"/>
    </xf>
    <xf borderId="61" fillId="2" fontId="20" numFmtId="1" xfId="0" applyAlignment="1" applyBorder="1" applyFont="1" applyNumberFormat="1">
      <alignment horizontal="center" vertical="center"/>
    </xf>
    <xf borderId="91" fillId="2" fontId="20" numFmtId="1" xfId="0" applyAlignment="1" applyBorder="1" applyFont="1" applyNumberFormat="1">
      <alignment horizontal="center" vertical="center"/>
    </xf>
    <xf borderId="87" fillId="2" fontId="20" numFmtId="1" xfId="0" applyAlignment="1" applyBorder="1" applyFont="1" applyNumberFormat="1">
      <alignment horizontal="center" vertical="center"/>
    </xf>
    <xf borderId="60" fillId="2" fontId="20" numFmtId="1" xfId="0" applyAlignment="1" applyBorder="1" applyFont="1" applyNumberFormat="1">
      <alignment horizontal="center" vertical="center"/>
    </xf>
    <xf borderId="48" fillId="2" fontId="20" numFmtId="0" xfId="0" applyAlignment="1" applyBorder="1" applyFont="1">
      <alignment shrinkToFit="0" vertical="center" wrapText="1"/>
    </xf>
    <xf borderId="90" fillId="2" fontId="20" numFmtId="0" xfId="0" applyAlignment="1" applyBorder="1" applyFont="1">
      <alignment horizontal="center" vertical="center"/>
    </xf>
    <xf borderId="73" fillId="2" fontId="20" numFmtId="1" xfId="0" applyAlignment="1" applyBorder="1" applyFont="1" applyNumberFormat="1">
      <alignment horizontal="center" vertical="center"/>
    </xf>
    <xf borderId="92" fillId="2" fontId="20" numFmtId="1" xfId="0" applyAlignment="1" applyBorder="1" applyFont="1" applyNumberFormat="1">
      <alignment horizontal="center" vertical="center"/>
    </xf>
    <xf borderId="93" fillId="2" fontId="20" numFmtId="1" xfId="0" applyAlignment="1" applyBorder="1" applyFont="1" applyNumberFormat="1">
      <alignment horizontal="center" vertical="center"/>
    </xf>
    <xf borderId="47" fillId="2" fontId="20" numFmtId="1" xfId="0" applyAlignment="1" applyBorder="1" applyFont="1" applyNumberFormat="1">
      <alignment horizontal="center" vertical="center"/>
    </xf>
    <xf borderId="83" fillId="2" fontId="20" numFmtId="0" xfId="0" applyAlignment="1" applyBorder="1" applyFont="1">
      <alignment horizontal="center" vertical="center"/>
    </xf>
    <xf borderId="85" fillId="2" fontId="20" numFmtId="0" xfId="0" applyAlignment="1" applyBorder="1" applyFont="1">
      <alignment shrinkToFit="0" vertical="center" wrapText="1"/>
    </xf>
    <xf borderId="82" fillId="2" fontId="20" numFmtId="1" xfId="0" applyAlignment="1" applyBorder="1" applyFont="1" applyNumberFormat="1">
      <alignment horizontal="center" vertical="center"/>
    </xf>
    <xf borderId="94" fillId="2" fontId="20" numFmtId="1" xfId="0" applyAlignment="1" applyBorder="1" applyFont="1" applyNumberFormat="1">
      <alignment horizontal="center" vertical="center"/>
    </xf>
    <xf borderId="76" fillId="2" fontId="20" numFmtId="0" xfId="0" applyAlignment="1" applyBorder="1" applyFont="1">
      <alignment horizontal="center" vertical="center"/>
    </xf>
    <xf borderId="73" fillId="2" fontId="22" numFmtId="0" xfId="0" applyAlignment="1" applyBorder="1" applyFont="1">
      <alignment shrinkToFit="0" vertical="center" wrapText="1"/>
    </xf>
    <xf borderId="73" fillId="2" fontId="20" numFmtId="0" xfId="0" applyAlignment="1" applyBorder="1" applyFont="1">
      <alignment horizontal="center" vertical="center"/>
    </xf>
    <xf borderId="95" fillId="2" fontId="20" numFmtId="0" xfId="0" applyAlignment="1" applyBorder="1" applyFont="1">
      <alignment horizontal="center" vertical="center"/>
    </xf>
    <xf borderId="79" fillId="2" fontId="20" numFmtId="0" xfId="0" applyAlignment="1" applyBorder="1" applyFont="1">
      <alignment horizontal="center" vertical="center"/>
    </xf>
    <xf borderId="51" fillId="2" fontId="20" numFmtId="0" xfId="0" applyAlignment="1" applyBorder="1" applyFont="1">
      <alignment shrinkToFit="0" vertical="center" wrapText="1"/>
    </xf>
    <xf borderId="0" fillId="0" fontId="22" numFmtId="0" xfId="0" applyAlignment="1" applyFont="1">
      <alignment shrinkToFit="0" vertical="center" wrapText="1"/>
    </xf>
    <xf borderId="53" fillId="0" fontId="20" numFmtId="0" xfId="0" applyAlignment="1" applyBorder="1" applyFont="1">
      <alignment horizontal="center" vertical="center"/>
    </xf>
    <xf borderId="5" fillId="0" fontId="20" numFmtId="0" xfId="0" applyAlignment="1" applyBorder="1" applyFont="1">
      <alignment horizontal="center" vertical="center"/>
    </xf>
    <xf borderId="56" fillId="0" fontId="20" numFmtId="0" xfId="0" applyAlignment="1" applyBorder="1" applyFont="1">
      <alignment horizontal="center" shrinkToFit="0" vertical="center" wrapText="1"/>
    </xf>
    <xf borderId="19" fillId="0" fontId="20" numFmtId="0" xfId="0" applyAlignment="1" applyBorder="1" applyFont="1">
      <alignment horizontal="center" shrinkToFit="0" vertical="center" wrapText="1"/>
    </xf>
    <xf borderId="30" fillId="0" fontId="20" numFmtId="0" xfId="0" applyAlignment="1" applyBorder="1" applyFont="1">
      <alignment shrinkToFit="0" vertical="center" wrapText="1"/>
    </xf>
    <xf borderId="60" fillId="0" fontId="20" numFmtId="0" xfId="0" applyAlignment="1" applyBorder="1" applyFont="1">
      <alignment horizontal="center" vertical="center"/>
    </xf>
    <xf borderId="96" fillId="0" fontId="22" numFmtId="0" xfId="0" applyAlignment="1" applyBorder="1" applyFont="1">
      <alignment shrinkToFit="0" vertical="center" wrapText="1"/>
    </xf>
    <xf borderId="57" fillId="0" fontId="20" numFmtId="0" xfId="0" applyAlignment="1" applyBorder="1" applyFont="1">
      <alignment horizontal="center" vertical="center"/>
    </xf>
    <xf borderId="61" fillId="0" fontId="20" numFmtId="0" xfId="0" applyAlignment="1" applyBorder="1" applyFont="1">
      <alignment horizontal="center" vertical="center"/>
    </xf>
    <xf borderId="59" fillId="0" fontId="20" numFmtId="0" xfId="0" applyAlignment="1" applyBorder="1" applyFont="1">
      <alignment horizontal="center" vertical="center"/>
    </xf>
    <xf borderId="97" fillId="0" fontId="20" numFmtId="0" xfId="0" applyAlignment="1" applyBorder="1" applyFont="1">
      <alignment horizontal="center" vertical="center"/>
    </xf>
    <xf borderId="62" fillId="0" fontId="20" numFmtId="0" xfId="0" applyAlignment="1" applyBorder="1" applyFont="1">
      <alignment horizontal="center" vertical="center"/>
    </xf>
    <xf borderId="63" fillId="0" fontId="20" numFmtId="0" xfId="0" applyAlignment="1" applyBorder="1" applyFont="1">
      <alignment horizontal="center" vertical="center"/>
    </xf>
    <xf borderId="13" fillId="0" fontId="20" numFmtId="0" xfId="0" applyAlignment="1" applyBorder="1" applyFont="1">
      <alignment horizontal="center" vertical="center"/>
    </xf>
    <xf borderId="30" fillId="0" fontId="27" numFmtId="0" xfId="0" applyAlignment="1" applyBorder="1" applyFont="1">
      <alignment horizontal="center" vertical="center"/>
    </xf>
    <xf borderId="8" fillId="0" fontId="22" numFmtId="0" xfId="0" applyAlignment="1" applyBorder="1" applyFont="1">
      <alignment shrinkToFit="0" vertical="center" wrapText="1"/>
    </xf>
    <xf borderId="8" fillId="0" fontId="20" numFmtId="0" xfId="0" applyAlignment="1" applyBorder="1" applyFont="1">
      <alignment shrinkToFit="0" vertical="center" wrapText="1"/>
    </xf>
    <xf borderId="9" fillId="0" fontId="22" numFmtId="0" xfId="0" applyAlignment="1" applyBorder="1" applyFont="1">
      <alignment shrinkToFit="0" vertical="center" wrapText="1"/>
    </xf>
    <xf borderId="0" fillId="0" fontId="20" numFmtId="0" xfId="0" applyAlignment="1" applyFont="1">
      <alignment shrinkToFit="0" vertical="center" wrapText="1"/>
    </xf>
    <xf borderId="4" fillId="0" fontId="20" numFmtId="0" xfId="0" applyAlignment="1" applyBorder="1" applyFont="1">
      <alignment horizontal="center" vertical="center"/>
    </xf>
    <xf borderId="76" fillId="0" fontId="20" numFmtId="0" xfId="0" applyAlignment="1" applyBorder="1" applyFont="1">
      <alignment horizontal="center" vertical="center"/>
    </xf>
    <xf borderId="98" fillId="0" fontId="22" numFmtId="0" xfId="0" applyAlignment="1" applyBorder="1" applyFont="1">
      <alignment shrinkToFit="0" vertical="center" wrapText="1"/>
    </xf>
    <xf borderId="73" fillId="0" fontId="20" numFmtId="0" xfId="0" applyAlignment="1" applyBorder="1" applyFont="1">
      <alignment horizontal="center" vertical="center"/>
    </xf>
    <xf borderId="80" fillId="0" fontId="20" numFmtId="0" xfId="0" applyAlignment="1" applyBorder="1" applyFont="1">
      <alignment horizontal="center" vertical="center"/>
    </xf>
    <xf borderId="70" fillId="0" fontId="20" numFmtId="0" xfId="0" applyAlignment="1" applyBorder="1" applyFont="1">
      <alignment horizontal="center" vertical="center"/>
    </xf>
    <xf borderId="99" fillId="0" fontId="20" numFmtId="0" xfId="0" applyAlignment="1" applyBorder="1" applyFont="1">
      <alignment horizontal="center" vertical="center"/>
    </xf>
    <xf borderId="98" fillId="0" fontId="20" numFmtId="0" xfId="0" applyAlignment="1" applyBorder="1" applyFont="1">
      <alignment horizontal="center" vertical="center"/>
    </xf>
    <xf borderId="99" fillId="0" fontId="20" numFmtId="1" xfId="0" applyAlignment="1" applyBorder="1" applyFont="1" applyNumberFormat="1">
      <alignment horizontal="center" vertical="center"/>
    </xf>
    <xf borderId="80" fillId="0" fontId="20" numFmtId="1" xfId="0" applyAlignment="1" applyBorder="1" applyFont="1" applyNumberFormat="1">
      <alignment horizontal="center" vertical="center"/>
    </xf>
    <xf borderId="6" fillId="0" fontId="22" numFmtId="0" xfId="0" applyAlignment="1" applyBorder="1" applyFont="1">
      <alignment shrinkToFit="0" vertical="center" wrapText="1"/>
    </xf>
    <xf borderId="86" fillId="2" fontId="20" numFmtId="0" xfId="0" applyAlignment="1" applyBorder="1" applyFont="1">
      <alignment horizontal="left" vertical="center"/>
    </xf>
    <xf borderId="68" fillId="2" fontId="20" numFmtId="0" xfId="0" applyAlignment="1" applyBorder="1" applyFont="1">
      <alignment horizontal="center" vertical="center"/>
    </xf>
    <xf borderId="44" fillId="2" fontId="26" numFmtId="0" xfId="0" applyAlignment="1" applyBorder="1" applyFont="1">
      <alignment vertical="center"/>
    </xf>
    <xf borderId="46" fillId="0" fontId="28" numFmtId="1" xfId="0" applyAlignment="1" applyBorder="1" applyFont="1" applyNumberFormat="1">
      <alignment horizontal="center" vertical="center"/>
    </xf>
    <xf borderId="48" fillId="2" fontId="22" numFmtId="0" xfId="0" applyAlignment="1" applyBorder="1" applyFont="1">
      <alignment vertical="center"/>
    </xf>
    <xf borderId="49" fillId="2" fontId="22" numFmtId="1" xfId="0" applyAlignment="1" applyBorder="1" applyFont="1" applyNumberFormat="1">
      <alignment horizontal="center" vertical="center"/>
    </xf>
    <xf borderId="50" fillId="2" fontId="22" numFmtId="1" xfId="0" applyAlignment="1" applyBorder="1" applyFont="1" applyNumberFormat="1">
      <alignment horizontal="center" vertical="center"/>
    </xf>
    <xf borderId="48" fillId="2" fontId="22" numFmtId="1" xfId="0" applyAlignment="1" applyBorder="1" applyFont="1" applyNumberFormat="1">
      <alignment horizontal="center" vertical="center"/>
    </xf>
    <xf borderId="51" fillId="2" fontId="22" numFmtId="1" xfId="0" applyAlignment="1" applyBorder="1" applyFont="1" applyNumberFormat="1">
      <alignment horizontal="center" vertical="center"/>
    </xf>
    <xf borderId="47" fillId="2" fontId="22" numFmtId="1" xfId="0" applyAlignment="1" applyBorder="1" applyFont="1" applyNumberFormat="1">
      <alignment horizontal="center" vertical="center"/>
    </xf>
    <xf borderId="52" fillId="2" fontId="22" numFmtId="1" xfId="0" applyAlignment="1" applyBorder="1" applyFont="1" applyNumberFormat="1">
      <alignment horizontal="center" vertical="center"/>
    </xf>
    <xf borderId="100" fillId="2" fontId="22" numFmtId="1" xfId="0" applyAlignment="1" applyBorder="1" applyFont="1" applyNumberFormat="1">
      <alignment horizontal="center" vertical="center"/>
    </xf>
    <xf borderId="9" fillId="2" fontId="22" numFmtId="0" xfId="0" applyAlignment="1" applyBorder="1" applyFont="1">
      <alignment vertical="center"/>
    </xf>
    <xf borderId="37" fillId="2" fontId="22" numFmtId="1" xfId="0" applyAlignment="1" applyBorder="1" applyFont="1" applyNumberFormat="1">
      <alignment horizontal="center" vertical="center"/>
    </xf>
    <xf borderId="32" fillId="2" fontId="22" numFmtId="1" xfId="0" applyAlignment="1" applyBorder="1" applyFont="1" applyNumberFormat="1">
      <alignment horizontal="center" vertical="center"/>
    </xf>
    <xf borderId="9" fillId="2" fontId="22" numFmtId="1" xfId="0" applyAlignment="1" applyBorder="1" applyFont="1" applyNumberFormat="1">
      <alignment horizontal="center" vertical="center"/>
    </xf>
    <xf borderId="22" fillId="2" fontId="22" numFmtId="1" xfId="0" applyAlignment="1" applyBorder="1" applyFont="1" applyNumberFormat="1">
      <alignment horizontal="center" vertical="center"/>
    </xf>
    <xf borderId="30" fillId="2" fontId="22" numFmtId="1" xfId="0" applyAlignment="1" applyBorder="1" applyFont="1" applyNumberFormat="1">
      <alignment horizontal="center" vertical="center"/>
    </xf>
    <xf borderId="31" fillId="2" fontId="22" numFmtId="1" xfId="0" applyAlignment="1" applyBorder="1" applyFont="1" applyNumberFormat="1">
      <alignment horizontal="center" vertical="center"/>
    </xf>
    <xf borderId="23" fillId="2" fontId="22" numFmtId="1" xfId="0" applyAlignment="1" applyBorder="1" applyFont="1" applyNumberForma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0" numFmtId="0" xfId="0" applyAlignment="1" applyFont="1">
      <alignment vertical="center"/>
    </xf>
    <xf borderId="0" fillId="0" fontId="20" numFmtId="0" xfId="0" applyAlignment="1" applyFont="1">
      <alignment horizontal="left" vertical="center"/>
    </xf>
    <xf borderId="0" fillId="0" fontId="29" numFmtId="0" xfId="0" applyAlignment="1" applyFont="1">
      <alignment horizontal="left" vertical="center"/>
    </xf>
    <xf borderId="0" fillId="0" fontId="29" numFmtId="0" xfId="0" applyAlignment="1" applyFon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left" readingOrder="0" vertical="center"/>
    </xf>
    <xf borderId="0" fillId="0" fontId="30" numFmtId="0" xfId="0" applyAlignment="1" applyFont="1">
      <alignment horizontal="left" vertical="center"/>
    </xf>
    <xf borderId="2" fillId="0" fontId="20" numFmtId="0" xfId="0" applyAlignment="1" applyBorder="1" applyFont="1">
      <alignment horizontal="center" vertical="center"/>
    </xf>
    <xf borderId="2" fillId="0" fontId="30" numFmtId="0" xfId="0" applyAlignment="1" applyBorder="1" applyFont="1">
      <alignment horizontal="left" vertical="center"/>
    </xf>
    <xf borderId="1" fillId="0" fontId="30" numFmtId="0" xfId="0" applyAlignment="1" applyBorder="1" applyFont="1">
      <alignment horizontal="left" readingOrder="0" vertical="center"/>
    </xf>
    <xf borderId="0" fillId="0" fontId="2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39" width="2.71"/>
    <col customWidth="1" min="40" max="40" width="3.14"/>
    <col customWidth="1" min="41" max="52" width="2.71"/>
    <col customWidth="1" min="53" max="53" width="3.14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3" t="s">
        <v>0</v>
      </c>
      <c r="AK1" s="2"/>
      <c r="AL1" s="2"/>
      <c r="AM1" s="2"/>
      <c r="AN1" s="2"/>
      <c r="AO1" s="2"/>
    </row>
    <row r="2">
      <c r="A2" s="1"/>
      <c r="B2" s="1"/>
      <c r="C2" s="1"/>
      <c r="D2" s="4" t="s">
        <v>1</v>
      </c>
      <c r="E2" s="1"/>
      <c r="F2" s="1"/>
      <c r="G2" s="1"/>
      <c r="H2" s="1"/>
      <c r="I2" s="1"/>
      <c r="J2" s="1"/>
      <c r="K2" s="1"/>
      <c r="L2" s="1"/>
      <c r="M2" s="1"/>
      <c r="N2" s="5" t="s">
        <v>2</v>
      </c>
    </row>
    <row r="3" ht="15.75" customHeight="1">
      <c r="A3" s="1"/>
      <c r="B3" s="1"/>
      <c r="C3" s="1"/>
      <c r="D3" s="6" t="s">
        <v>3</v>
      </c>
      <c r="E3" s="6"/>
      <c r="F3" s="6"/>
      <c r="G3" s="6"/>
      <c r="H3" s="6"/>
      <c r="I3" s="6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7" t="s">
        <v>4</v>
      </c>
      <c r="AI4" s="1"/>
      <c r="AJ4" s="1"/>
      <c r="AK4" s="1"/>
      <c r="AL4" s="1"/>
      <c r="AM4" s="1"/>
      <c r="AN4" s="1"/>
      <c r="AO4" s="1"/>
    </row>
    <row r="5">
      <c r="A5" s="8"/>
      <c r="B5" s="9"/>
      <c r="C5" s="9"/>
      <c r="D5" s="9"/>
      <c r="E5" s="9"/>
      <c r="F5" s="9"/>
      <c r="G5" s="10" t="s">
        <v>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U5" s="1"/>
      <c r="AV5" s="1"/>
      <c r="AW5" s="1"/>
      <c r="AX5" s="1"/>
      <c r="AY5" s="1"/>
      <c r="AZ5" s="1"/>
      <c r="BA5" s="1"/>
    </row>
    <row r="6">
      <c r="A6" s="11" t="s">
        <v>6</v>
      </c>
      <c r="B6" s="12"/>
      <c r="C6" s="12"/>
      <c r="D6" s="12"/>
      <c r="E6" s="12"/>
      <c r="F6" s="13"/>
      <c r="G6" s="13"/>
      <c r="H6" s="13"/>
      <c r="I6" s="13"/>
      <c r="J6" s="13"/>
      <c r="K6" s="13"/>
      <c r="L6" s="1"/>
      <c r="M6" s="1"/>
      <c r="N6" s="14" t="s">
        <v>7</v>
      </c>
      <c r="R6" s="1"/>
      <c r="S6" s="15" t="s">
        <v>8</v>
      </c>
      <c r="AJ6" s="1"/>
      <c r="AK6" s="1" t="s">
        <v>9</v>
      </c>
      <c r="AL6" s="16"/>
      <c r="AM6" s="16"/>
      <c r="AN6" s="17"/>
      <c r="AO6" s="17"/>
      <c r="AP6" s="18"/>
      <c r="AQ6" s="19" t="s">
        <v>10</v>
      </c>
      <c r="AR6" s="19"/>
      <c r="AS6" s="19"/>
      <c r="AT6" s="19"/>
      <c r="AU6" s="17"/>
      <c r="AV6" s="17"/>
      <c r="AW6" s="17"/>
      <c r="AX6" s="17"/>
      <c r="AY6" s="17"/>
      <c r="AZ6" s="1"/>
      <c r="BA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4"/>
      <c r="O7" s="14"/>
      <c r="P7" s="14"/>
      <c r="Q7" s="14"/>
      <c r="R7" s="14"/>
      <c r="S7" s="14"/>
      <c r="T7" s="16"/>
      <c r="U7" s="16"/>
      <c r="V7" s="16"/>
      <c r="W7" s="17"/>
      <c r="X7" s="17"/>
      <c r="Y7" s="17"/>
      <c r="Z7" s="17"/>
      <c r="AA7" s="17"/>
      <c r="AB7" s="17"/>
      <c r="AC7" s="17"/>
      <c r="AD7" s="17"/>
      <c r="AE7" s="17"/>
      <c r="AF7" s="16"/>
      <c r="AG7" s="16"/>
      <c r="AH7" s="1"/>
      <c r="AI7" s="1"/>
      <c r="AJ7" s="1"/>
      <c r="AK7" s="1" t="s">
        <v>11</v>
      </c>
      <c r="AL7" s="16"/>
      <c r="AM7" s="16"/>
      <c r="AN7" s="17"/>
      <c r="AO7" s="17"/>
      <c r="AP7" s="18"/>
      <c r="AQ7" s="20" t="s">
        <v>12</v>
      </c>
      <c r="AV7" s="17"/>
      <c r="AW7" s="17"/>
      <c r="AX7" s="17"/>
      <c r="AY7" s="17"/>
      <c r="AZ7" s="17"/>
      <c r="BA7" s="1"/>
    </row>
    <row r="8">
      <c r="A8" s="1" t="s">
        <v>13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14</v>
      </c>
      <c r="O8" s="1"/>
      <c r="P8" s="1"/>
      <c r="Q8" s="1"/>
      <c r="R8" s="21"/>
      <c r="S8" s="21"/>
      <c r="T8" s="22" t="s">
        <v>15</v>
      </c>
      <c r="AJ8" s="1"/>
      <c r="AK8" s="1" t="s">
        <v>16</v>
      </c>
      <c r="AL8" s="16"/>
      <c r="AM8" s="16"/>
      <c r="AN8" s="17"/>
      <c r="AO8" s="17"/>
      <c r="AP8" s="17"/>
      <c r="AQ8" s="17" t="s">
        <v>17</v>
      </c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>
      <c r="A9" s="1" t="s">
        <v>18</v>
      </c>
      <c r="B9" s="9"/>
      <c r="C9" s="1"/>
      <c r="D9" s="1" t="s">
        <v>19</v>
      </c>
      <c r="E9" s="4"/>
      <c r="F9" s="9"/>
      <c r="G9" s="9"/>
      <c r="H9" s="9"/>
      <c r="I9" s="9"/>
      <c r="J9" s="23" t="s">
        <v>20</v>
      </c>
      <c r="M9" s="1"/>
      <c r="T9" s="22" t="s">
        <v>21</v>
      </c>
      <c r="AJ9" s="21"/>
      <c r="AK9" s="1" t="s">
        <v>22</v>
      </c>
      <c r="AL9" s="16"/>
      <c r="AM9" s="16"/>
      <c r="AN9" s="17"/>
      <c r="AO9" s="4"/>
      <c r="AP9" s="4"/>
      <c r="AQ9" s="4" t="s">
        <v>23</v>
      </c>
      <c r="AR9" s="4"/>
      <c r="AS9" s="17"/>
      <c r="AT9" s="17"/>
      <c r="AU9" s="17"/>
      <c r="AV9" s="17"/>
      <c r="AW9" s="17"/>
      <c r="AX9" s="17"/>
      <c r="AY9" s="17"/>
      <c r="AZ9" s="17"/>
      <c r="BA9" s="17"/>
    </row>
    <row r="10">
      <c r="A10" s="1"/>
      <c r="B10" s="1"/>
      <c r="C10" s="1"/>
      <c r="D10" s="1"/>
      <c r="E10" s="4"/>
      <c r="F10" s="1"/>
      <c r="G10" s="1"/>
      <c r="H10" s="1"/>
      <c r="I10" s="1"/>
      <c r="J10" s="24"/>
      <c r="K10" s="1"/>
      <c r="L10" s="1"/>
      <c r="M10" s="1"/>
      <c r="AJ10" s="25"/>
      <c r="AK10" s="1" t="s">
        <v>24</v>
      </c>
      <c r="AL10" s="1"/>
      <c r="AM10" s="16"/>
      <c r="AN10" s="16"/>
      <c r="AO10" s="17"/>
      <c r="AP10" s="18"/>
      <c r="AQ10" s="26" t="s">
        <v>25</v>
      </c>
      <c r="AU10" s="17"/>
      <c r="AV10" s="17"/>
      <c r="AW10" s="17"/>
      <c r="AX10" s="17"/>
      <c r="AY10" s="17"/>
      <c r="AZ10" s="17"/>
      <c r="BA10" s="17"/>
    </row>
    <row r="11" ht="18.0" customHeight="1">
      <c r="A11" s="1"/>
      <c r="B11" s="1"/>
      <c r="C11" s="1"/>
      <c r="D11" s="1"/>
      <c r="E11" s="4"/>
      <c r="F11" s="1"/>
      <c r="G11" s="1"/>
      <c r="H11" s="1"/>
      <c r="I11" s="1"/>
      <c r="J11" s="24"/>
      <c r="K11" s="1"/>
      <c r="L11" s="1"/>
      <c r="M11" s="1"/>
      <c r="N11" s="1" t="s">
        <v>26</v>
      </c>
      <c r="O11" s="1"/>
      <c r="P11" s="1"/>
      <c r="Q11" s="1"/>
      <c r="R11" s="21"/>
      <c r="S11" s="25"/>
      <c r="T11" s="22" t="s">
        <v>27</v>
      </c>
      <c r="AJ11" s="25"/>
      <c r="AK11" s="1"/>
      <c r="AL11" s="1"/>
      <c r="AM11" s="16"/>
      <c r="AN11" s="16"/>
      <c r="AO11" s="17"/>
      <c r="AP11" s="18"/>
      <c r="AQ11" s="6"/>
      <c r="AR11" s="6"/>
      <c r="AS11" s="6"/>
      <c r="AT11" s="6"/>
      <c r="AU11" s="17"/>
      <c r="AV11" s="17"/>
      <c r="AW11" s="17"/>
      <c r="AX11" s="17"/>
      <c r="AY11" s="17"/>
      <c r="AZ11" s="17"/>
      <c r="BA11" s="17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1"/>
      <c r="S12" s="25"/>
      <c r="T12" s="22" t="s">
        <v>28</v>
      </c>
      <c r="AJ12" s="21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7"/>
      <c r="BA12" s="17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4" t="s">
        <v>29</v>
      </c>
      <c r="R13" s="1"/>
      <c r="S13" s="1"/>
      <c r="T13" s="22" t="s">
        <v>30</v>
      </c>
      <c r="AJ13" s="21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7"/>
      <c r="BA13" s="17"/>
    </row>
    <row r="14">
      <c r="A14" s="1"/>
      <c r="B14" s="1"/>
      <c r="C14" s="1"/>
      <c r="D14" s="1"/>
      <c r="E14" s="4"/>
      <c r="F14" s="1"/>
      <c r="G14" s="1"/>
      <c r="H14" s="1"/>
      <c r="I14" s="1"/>
      <c r="J14" s="1"/>
      <c r="L14" s="1"/>
      <c r="M14" s="1"/>
      <c r="AJ14" s="21"/>
      <c r="AK14" s="16"/>
      <c r="AL14" s="16"/>
      <c r="AM14" s="16"/>
      <c r="AN14" s="16"/>
      <c r="AO14" s="16"/>
      <c r="AP14" s="17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7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6"/>
      <c r="Q15" s="16"/>
      <c r="R15" s="16"/>
      <c r="S15" s="16"/>
      <c r="T15" s="16"/>
      <c r="U15" s="16"/>
      <c r="V15" s="17"/>
      <c r="W15" s="17"/>
      <c r="X15" s="17"/>
      <c r="Y15" s="17"/>
      <c r="Z15" s="17"/>
      <c r="AA15" s="1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4" t="s">
        <v>31</v>
      </c>
      <c r="T16" s="4"/>
      <c r="U16" s="4"/>
      <c r="V16" s="4"/>
      <c r="W16" s="4"/>
      <c r="X16" s="4"/>
      <c r="Y16" s="4"/>
      <c r="Z16" s="4"/>
      <c r="AA16" s="4"/>
      <c r="AB16" s="4"/>
      <c r="AC16" s="1"/>
      <c r="AD16" s="1"/>
      <c r="AE16" s="1"/>
      <c r="AF16" s="1"/>
      <c r="AG16" s="13"/>
      <c r="AH16" s="13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ht="21.75" customHeight="1">
      <c r="A17" s="27" t="s">
        <v>32</v>
      </c>
      <c r="B17" s="28" t="s">
        <v>33</v>
      </c>
      <c r="C17" s="12"/>
      <c r="D17" s="12"/>
      <c r="E17" s="12"/>
      <c r="F17" s="29"/>
      <c r="G17" s="30" t="s">
        <v>34</v>
      </c>
      <c r="H17" s="12"/>
      <c r="I17" s="12"/>
      <c r="J17" s="29"/>
      <c r="K17" s="30" t="s">
        <v>35</v>
      </c>
      <c r="L17" s="12"/>
      <c r="M17" s="12"/>
      <c r="N17" s="29"/>
      <c r="O17" s="31" t="s">
        <v>36</v>
      </c>
      <c r="P17" s="32"/>
      <c r="Q17" s="32"/>
      <c r="R17" s="32"/>
      <c r="S17" s="31" t="s">
        <v>37</v>
      </c>
      <c r="T17" s="32"/>
      <c r="U17" s="32"/>
      <c r="V17" s="32"/>
      <c r="W17" s="33"/>
      <c r="X17" s="30" t="s">
        <v>38</v>
      </c>
      <c r="Y17" s="12"/>
      <c r="Z17" s="12"/>
      <c r="AA17" s="29"/>
      <c r="AB17" s="30" t="s">
        <v>39</v>
      </c>
      <c r="AC17" s="12"/>
      <c r="AD17" s="12"/>
      <c r="AE17" s="12"/>
      <c r="AF17" s="29"/>
      <c r="AG17" s="30" t="s">
        <v>40</v>
      </c>
      <c r="AH17" s="12"/>
      <c r="AI17" s="12"/>
      <c r="AJ17" s="29"/>
      <c r="AK17" s="30" t="s">
        <v>41</v>
      </c>
      <c r="AL17" s="12"/>
      <c r="AM17" s="12"/>
      <c r="AN17" s="29"/>
      <c r="AO17" s="30" t="s">
        <v>42</v>
      </c>
      <c r="AP17" s="12"/>
      <c r="AQ17" s="12"/>
      <c r="AR17" s="12"/>
      <c r="AS17" s="29"/>
      <c r="AT17" s="30" t="s">
        <v>43</v>
      </c>
      <c r="AU17" s="12"/>
      <c r="AV17" s="12"/>
      <c r="AW17" s="29"/>
      <c r="AX17" s="30" t="s">
        <v>44</v>
      </c>
      <c r="AY17" s="12"/>
      <c r="AZ17" s="12"/>
      <c r="BA17" s="29"/>
    </row>
    <row r="18" ht="18.75" customHeight="1">
      <c r="A18" s="34" t="s">
        <v>45</v>
      </c>
      <c r="B18" s="35">
        <v>1.0</v>
      </c>
      <c r="C18" s="35">
        <v>2.0</v>
      </c>
      <c r="D18" s="35">
        <v>3.0</v>
      </c>
      <c r="E18" s="35">
        <v>4.0</v>
      </c>
      <c r="F18" s="35">
        <v>5.0</v>
      </c>
      <c r="G18" s="35">
        <v>6.0</v>
      </c>
      <c r="H18" s="35">
        <v>7.0</v>
      </c>
      <c r="I18" s="35">
        <v>8.0</v>
      </c>
      <c r="J18" s="35">
        <v>9.0</v>
      </c>
      <c r="K18" s="35">
        <v>10.0</v>
      </c>
      <c r="L18" s="35">
        <v>11.0</v>
      </c>
      <c r="M18" s="35">
        <v>12.0</v>
      </c>
      <c r="N18" s="35">
        <v>13.0</v>
      </c>
      <c r="O18" s="35">
        <v>14.0</v>
      </c>
      <c r="P18" s="35">
        <v>15.0</v>
      </c>
      <c r="Q18" s="35">
        <v>16.0</v>
      </c>
      <c r="R18" s="35">
        <v>17.0</v>
      </c>
      <c r="S18" s="35">
        <v>18.0</v>
      </c>
      <c r="T18" s="35">
        <v>19.0</v>
      </c>
      <c r="U18" s="35">
        <v>20.0</v>
      </c>
      <c r="V18" s="35">
        <v>21.0</v>
      </c>
      <c r="W18" s="35">
        <v>22.0</v>
      </c>
      <c r="X18" s="35">
        <v>23.0</v>
      </c>
      <c r="Y18" s="35">
        <v>24.0</v>
      </c>
      <c r="Z18" s="35">
        <v>25.0</v>
      </c>
      <c r="AA18" s="35">
        <v>26.0</v>
      </c>
      <c r="AB18" s="35">
        <v>27.0</v>
      </c>
      <c r="AC18" s="35">
        <v>28.0</v>
      </c>
      <c r="AD18" s="35">
        <v>29.0</v>
      </c>
      <c r="AE18" s="35">
        <v>30.0</v>
      </c>
      <c r="AF18" s="35">
        <v>31.0</v>
      </c>
      <c r="AG18" s="35">
        <v>32.0</v>
      </c>
      <c r="AH18" s="35">
        <v>33.0</v>
      </c>
      <c r="AI18" s="35">
        <v>34.0</v>
      </c>
      <c r="AJ18" s="35">
        <v>35.0</v>
      </c>
      <c r="AK18" s="35">
        <v>36.0</v>
      </c>
      <c r="AL18" s="35">
        <v>37.0</v>
      </c>
      <c r="AM18" s="35">
        <v>38.0</v>
      </c>
      <c r="AN18" s="35">
        <v>39.0</v>
      </c>
      <c r="AO18" s="35">
        <v>40.0</v>
      </c>
      <c r="AP18" s="35">
        <v>41.0</v>
      </c>
      <c r="AQ18" s="35">
        <v>42.0</v>
      </c>
      <c r="AR18" s="35">
        <v>43.0</v>
      </c>
      <c r="AS18" s="35">
        <v>44.0</v>
      </c>
      <c r="AT18" s="35">
        <v>45.0</v>
      </c>
      <c r="AU18" s="35">
        <v>46.0</v>
      </c>
      <c r="AV18" s="35">
        <v>47.0</v>
      </c>
      <c r="AW18" s="35">
        <v>48.0</v>
      </c>
      <c r="AX18" s="35">
        <v>49.0</v>
      </c>
      <c r="AY18" s="35">
        <v>50.0</v>
      </c>
      <c r="AZ18" s="35">
        <v>51.0</v>
      </c>
      <c r="BA18" s="35">
        <v>52.0</v>
      </c>
    </row>
    <row r="19">
      <c r="A19" s="36">
        <v>1.0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 t="s">
        <v>46</v>
      </c>
      <c r="R19" s="36" t="s">
        <v>46</v>
      </c>
      <c r="S19" s="36" t="s">
        <v>47</v>
      </c>
      <c r="T19" s="36" t="s">
        <v>47</v>
      </c>
      <c r="U19" s="36" t="s">
        <v>47</v>
      </c>
      <c r="V19" s="36" t="s">
        <v>47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 t="s">
        <v>46</v>
      </c>
      <c r="AN19" s="36" t="s">
        <v>46</v>
      </c>
      <c r="AO19" s="36" t="s">
        <v>48</v>
      </c>
      <c r="AP19" s="36" t="s">
        <v>48</v>
      </c>
      <c r="AQ19" s="36" t="s">
        <v>47</v>
      </c>
      <c r="AR19" s="36" t="s">
        <v>47</v>
      </c>
      <c r="AS19" s="36" t="s">
        <v>47</v>
      </c>
      <c r="AT19" s="36" t="s">
        <v>47</v>
      </c>
      <c r="AU19" s="36" t="s">
        <v>47</v>
      </c>
      <c r="AV19" s="36" t="s">
        <v>47</v>
      </c>
      <c r="AW19" s="36" t="s">
        <v>47</v>
      </c>
      <c r="AX19" s="36" t="s">
        <v>47</v>
      </c>
      <c r="AY19" s="36" t="s">
        <v>47</v>
      </c>
      <c r="AZ19" s="36" t="s">
        <v>47</v>
      </c>
      <c r="BA19" s="36" t="s">
        <v>47</v>
      </c>
    </row>
    <row r="20">
      <c r="A20" s="37">
        <v>2.0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 t="s">
        <v>46</v>
      </c>
      <c r="R20" s="37" t="s">
        <v>46</v>
      </c>
      <c r="S20" s="37" t="s">
        <v>47</v>
      </c>
      <c r="T20" s="37" t="s">
        <v>47</v>
      </c>
      <c r="U20" s="37" t="s">
        <v>47</v>
      </c>
      <c r="V20" s="37" t="s">
        <v>47</v>
      </c>
      <c r="W20" s="37" t="s">
        <v>48</v>
      </c>
      <c r="X20" s="37" t="s">
        <v>48</v>
      </c>
      <c r="Y20" s="37" t="s">
        <v>48</v>
      </c>
      <c r="Z20" s="37" t="s">
        <v>48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46</v>
      </c>
      <c r="AR20" s="37" t="s">
        <v>46</v>
      </c>
      <c r="AS20" s="37" t="s">
        <v>47</v>
      </c>
      <c r="AT20" s="37" t="s">
        <v>47</v>
      </c>
      <c r="AU20" s="37" t="s">
        <v>47</v>
      </c>
      <c r="AV20" s="37" t="s">
        <v>47</v>
      </c>
      <c r="AW20" s="37" t="s">
        <v>47</v>
      </c>
      <c r="AX20" s="37" t="s">
        <v>47</v>
      </c>
      <c r="AY20" s="37" t="s">
        <v>47</v>
      </c>
      <c r="AZ20" s="37" t="s">
        <v>47</v>
      </c>
      <c r="BA20" s="37" t="s">
        <v>47</v>
      </c>
    </row>
    <row r="21" ht="15.75" customHeight="1">
      <c r="A21" s="38">
        <v>3.0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 t="s">
        <v>46</v>
      </c>
      <c r="R21" s="39" t="s">
        <v>46</v>
      </c>
      <c r="S21" s="39" t="s">
        <v>47</v>
      </c>
      <c r="T21" s="39" t="s">
        <v>47</v>
      </c>
      <c r="U21" s="39" t="s">
        <v>47</v>
      </c>
      <c r="V21" s="39" t="s">
        <v>47</v>
      </c>
      <c r="W21" s="39" t="s">
        <v>48</v>
      </c>
      <c r="X21" s="39" t="s">
        <v>48</v>
      </c>
      <c r="Y21" s="39" t="s">
        <v>48</v>
      </c>
      <c r="Z21" s="39" t="s">
        <v>48</v>
      </c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 t="s">
        <v>46</v>
      </c>
      <c r="AR21" s="39" t="s">
        <v>46</v>
      </c>
      <c r="AS21" s="39" t="s">
        <v>47</v>
      </c>
      <c r="AT21" s="39" t="s">
        <v>47</v>
      </c>
      <c r="AU21" s="39" t="s">
        <v>47</v>
      </c>
      <c r="AV21" s="39" t="s">
        <v>47</v>
      </c>
      <c r="AW21" s="39" t="s">
        <v>47</v>
      </c>
      <c r="AX21" s="39" t="s">
        <v>47</v>
      </c>
      <c r="AY21" s="39" t="s">
        <v>47</v>
      </c>
      <c r="AZ21" s="39" t="s">
        <v>47</v>
      </c>
      <c r="BA21" s="39" t="s">
        <v>47</v>
      </c>
    </row>
    <row r="22" ht="15.75" customHeight="1">
      <c r="A22" s="37">
        <v>4.0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 t="s">
        <v>46</v>
      </c>
      <c r="R22" s="37" t="s">
        <v>46</v>
      </c>
      <c r="S22" s="37" t="s">
        <v>47</v>
      </c>
      <c r="T22" s="37" t="s">
        <v>47</v>
      </c>
      <c r="U22" s="37" t="s">
        <v>47</v>
      </c>
      <c r="V22" s="37" t="s">
        <v>47</v>
      </c>
      <c r="W22" s="37" t="s">
        <v>48</v>
      </c>
      <c r="X22" s="37" t="s">
        <v>48</v>
      </c>
      <c r="Y22" s="37" t="s">
        <v>48</v>
      </c>
      <c r="Z22" s="37" t="s">
        <v>48</v>
      </c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 t="s">
        <v>46</v>
      </c>
      <c r="AM22" s="37" t="s">
        <v>46</v>
      </c>
      <c r="AN22" s="37" t="s">
        <v>49</v>
      </c>
      <c r="AO22" s="37" t="s">
        <v>49</v>
      </c>
      <c r="AP22" s="37" t="s">
        <v>50</v>
      </c>
      <c r="AQ22" s="37" t="s">
        <v>50</v>
      </c>
      <c r="AR22" s="37"/>
      <c r="AS22" s="40"/>
      <c r="AT22" s="32"/>
      <c r="AU22" s="32"/>
      <c r="AV22" s="32"/>
      <c r="AW22" s="32"/>
      <c r="AX22" s="32"/>
      <c r="AY22" s="32"/>
      <c r="AZ22" s="32"/>
      <c r="BA22" s="33"/>
    </row>
    <row r="23" ht="9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ht="15.75" customHeight="1">
      <c r="A24" s="1"/>
      <c r="B24" s="1"/>
      <c r="C24" s="1"/>
      <c r="D24" s="37"/>
      <c r="E24" s="1"/>
      <c r="F24" s="1"/>
      <c r="G24" s="1"/>
      <c r="H24" s="1"/>
      <c r="I24" s="1"/>
      <c r="J24" s="1"/>
      <c r="K24" s="1"/>
      <c r="L24" s="37" t="s">
        <v>46</v>
      </c>
      <c r="M24" s="1"/>
      <c r="N24" s="1"/>
      <c r="O24" s="1"/>
      <c r="P24" s="1"/>
      <c r="Q24" s="1"/>
      <c r="R24" s="1"/>
      <c r="S24" s="37" t="s">
        <v>47</v>
      </c>
      <c r="T24" s="1"/>
      <c r="U24" s="1"/>
      <c r="V24" s="1"/>
      <c r="W24" s="1"/>
      <c r="X24" s="1"/>
      <c r="Y24" s="37" t="s">
        <v>48</v>
      </c>
      <c r="Z24" s="1"/>
      <c r="AA24" s="1"/>
      <c r="AB24" s="1"/>
      <c r="AC24" s="1"/>
      <c r="AD24" s="1"/>
      <c r="AE24" s="1"/>
      <c r="AF24" s="1"/>
      <c r="AG24" s="1"/>
      <c r="AH24" s="37" t="s">
        <v>49</v>
      </c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37" t="s">
        <v>50</v>
      </c>
      <c r="AX24" s="1"/>
      <c r="AY24" s="1"/>
      <c r="AZ24" s="1"/>
      <c r="BA24" s="1"/>
    </row>
    <row r="25" ht="15.75" customHeight="1">
      <c r="A25" s="1"/>
      <c r="B25" s="1" t="s">
        <v>51</v>
      </c>
      <c r="C25" s="1"/>
      <c r="D25" s="1"/>
      <c r="E25" s="1"/>
      <c r="F25" s="1"/>
      <c r="G25" s="1"/>
      <c r="H25" s="1"/>
      <c r="I25" s="1"/>
      <c r="J25" s="1" t="s">
        <v>52</v>
      </c>
      <c r="K25" s="1"/>
      <c r="L25" s="1"/>
      <c r="M25" s="1"/>
      <c r="N25" s="1"/>
      <c r="O25" s="1"/>
      <c r="P25" s="1"/>
      <c r="Q25" s="1"/>
      <c r="R25" s="1" t="s">
        <v>53</v>
      </c>
      <c r="S25" s="1"/>
      <c r="T25" s="1"/>
      <c r="U25" s="1"/>
      <c r="V25" s="1"/>
      <c r="W25" s="13" t="s">
        <v>54</v>
      </c>
      <c r="AB25" s="1"/>
      <c r="AC25" s="13" t="s">
        <v>55</v>
      </c>
      <c r="AN25" s="1"/>
      <c r="AO25" s="1"/>
      <c r="AP25" s="1"/>
      <c r="AQ25" s="1"/>
      <c r="AR25" s="1"/>
      <c r="AS25" s="1"/>
      <c r="AT25" s="13" t="s">
        <v>56</v>
      </c>
      <c r="BA25" s="1"/>
    </row>
    <row r="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ht="15.0" customHeight="1">
      <c r="A27" s="1"/>
      <c r="B27" s="1"/>
      <c r="C27" s="1"/>
      <c r="D27" s="1"/>
      <c r="E27" s="1"/>
      <c r="F27" s="4" t="s">
        <v>57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41" t="s">
        <v>58</v>
      </c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1"/>
      <c r="AN27" s="41" t="s">
        <v>59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</row>
    <row r="28" ht="61.5" customHeight="1">
      <c r="A28" s="43" t="s">
        <v>60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44" t="s">
        <v>61</v>
      </c>
      <c r="O28" s="33"/>
      <c r="P28" s="44" t="s">
        <v>62</v>
      </c>
      <c r="Q28" s="33"/>
      <c r="R28" s="45" t="s">
        <v>63</v>
      </c>
      <c r="S28" s="32"/>
      <c r="T28" s="33"/>
      <c r="U28" s="46"/>
      <c r="V28" s="45" t="s">
        <v>64</v>
      </c>
      <c r="W28" s="32"/>
      <c r="X28" s="33"/>
      <c r="Y28" s="45" t="s">
        <v>51</v>
      </c>
      <c r="Z28" s="33"/>
      <c r="AA28" s="45" t="s">
        <v>65</v>
      </c>
      <c r="AB28" s="33"/>
      <c r="AC28" s="45" t="s">
        <v>54</v>
      </c>
      <c r="AD28" s="33"/>
      <c r="AE28" s="45" t="s">
        <v>66</v>
      </c>
      <c r="AF28" s="33"/>
      <c r="AG28" s="45" t="s">
        <v>56</v>
      </c>
      <c r="AH28" s="33"/>
      <c r="AI28" s="45" t="s">
        <v>53</v>
      </c>
      <c r="AJ28" s="33"/>
      <c r="AK28" s="45" t="s">
        <v>67</v>
      </c>
      <c r="AL28" s="33"/>
      <c r="AM28" s="47"/>
      <c r="AN28" s="48" t="s">
        <v>68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3"/>
      <c r="AZ28" s="49" t="s">
        <v>69</v>
      </c>
      <c r="BA28" s="33"/>
    </row>
    <row r="29" ht="15.0" customHeight="1">
      <c r="A29" s="50" t="s">
        <v>70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40">
        <v>2.0</v>
      </c>
      <c r="O29" s="33"/>
      <c r="P29" s="40">
        <v>2.0</v>
      </c>
      <c r="Q29" s="33"/>
      <c r="R29" s="40">
        <v>3.0</v>
      </c>
      <c r="S29" s="32"/>
      <c r="T29" s="33"/>
      <c r="U29" s="51"/>
      <c r="V29" s="31">
        <v>1.0</v>
      </c>
      <c r="W29" s="32"/>
      <c r="X29" s="33"/>
      <c r="Y29" s="40">
        <v>31.0</v>
      </c>
      <c r="Z29" s="33"/>
      <c r="AA29" s="40">
        <v>4.0</v>
      </c>
      <c r="AB29" s="33"/>
      <c r="AC29" s="40">
        <v>2.0</v>
      </c>
      <c r="AD29" s="33"/>
      <c r="AE29" s="40"/>
      <c r="AF29" s="33"/>
      <c r="AG29" s="40"/>
      <c r="AH29" s="33"/>
      <c r="AI29" s="40">
        <v>15.0</v>
      </c>
      <c r="AJ29" s="33"/>
      <c r="AK29" s="40">
        <v>52.0</v>
      </c>
      <c r="AL29" s="33"/>
      <c r="AM29" s="51"/>
      <c r="AN29" s="52" t="s">
        <v>71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29"/>
      <c r="AZ29" s="53">
        <v>8.0</v>
      </c>
      <c r="BA29" s="29"/>
    </row>
    <row r="30" ht="15.75" customHeight="1">
      <c r="A30" s="40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  <c r="N30" s="40"/>
      <c r="O30" s="33"/>
      <c r="P30" s="54"/>
      <c r="Q30" s="33"/>
      <c r="R30" s="40"/>
      <c r="S30" s="32"/>
      <c r="T30" s="33"/>
      <c r="U30" s="51"/>
      <c r="V30" s="40">
        <v>2.0</v>
      </c>
      <c r="W30" s="32"/>
      <c r="X30" s="33"/>
      <c r="Y30" s="40">
        <v>31.0</v>
      </c>
      <c r="Z30" s="33"/>
      <c r="AA30" s="40">
        <v>4.0</v>
      </c>
      <c r="AB30" s="33"/>
      <c r="AC30" s="40">
        <v>4.0</v>
      </c>
      <c r="AD30" s="33"/>
      <c r="AE30" s="40"/>
      <c r="AF30" s="33"/>
      <c r="AG30" s="40"/>
      <c r="AH30" s="33"/>
      <c r="AI30" s="40">
        <v>13.0</v>
      </c>
      <c r="AJ30" s="33"/>
      <c r="AK30" s="40">
        <v>52.0</v>
      </c>
      <c r="AL30" s="33"/>
      <c r="AM30" s="51"/>
      <c r="AN30" s="55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56"/>
      <c r="AZ30" s="55"/>
      <c r="BA30" s="56"/>
    </row>
    <row r="31" ht="15.75" customHeight="1">
      <c r="A31" s="50" t="s">
        <v>72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40" t="s">
        <v>73</v>
      </c>
      <c r="O31" s="33"/>
      <c r="P31" s="54">
        <v>12.0</v>
      </c>
      <c r="Q31" s="33"/>
      <c r="R31" s="40">
        <v>18.0</v>
      </c>
      <c r="S31" s="32"/>
      <c r="T31" s="33"/>
      <c r="U31" s="51"/>
      <c r="V31" s="40">
        <v>3.0</v>
      </c>
      <c r="W31" s="32"/>
      <c r="X31" s="33"/>
      <c r="Y31" s="40">
        <v>31.0</v>
      </c>
      <c r="Z31" s="33"/>
      <c r="AA31" s="40">
        <v>4.0</v>
      </c>
      <c r="AB31" s="33"/>
      <c r="AC31" s="40">
        <v>4.0</v>
      </c>
      <c r="AD31" s="33"/>
      <c r="AE31" s="40"/>
      <c r="AF31" s="33"/>
      <c r="AG31" s="40"/>
      <c r="AH31" s="33"/>
      <c r="AI31" s="40">
        <v>13.0</v>
      </c>
      <c r="AJ31" s="33"/>
      <c r="AK31" s="40">
        <v>52.0</v>
      </c>
      <c r="AL31" s="33"/>
      <c r="AM31" s="51"/>
      <c r="AN31" s="40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3"/>
      <c r="AZ31" s="40"/>
      <c r="BA31" s="33"/>
    </row>
    <row r="32" ht="15.75" customHeight="1">
      <c r="A32" s="57" t="s">
        <v>74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40"/>
      <c r="O32" s="33"/>
      <c r="P32" s="54"/>
      <c r="Q32" s="33"/>
      <c r="R32" s="40"/>
      <c r="S32" s="32"/>
      <c r="T32" s="33"/>
      <c r="U32" s="51"/>
      <c r="V32" s="40">
        <v>4.0</v>
      </c>
      <c r="W32" s="32"/>
      <c r="X32" s="33"/>
      <c r="Y32" s="40">
        <v>26.0</v>
      </c>
      <c r="Z32" s="33"/>
      <c r="AA32" s="40">
        <v>4.0</v>
      </c>
      <c r="AB32" s="33"/>
      <c r="AC32" s="40">
        <v>4.0</v>
      </c>
      <c r="AD32" s="33"/>
      <c r="AE32" s="40">
        <v>2.0</v>
      </c>
      <c r="AF32" s="33"/>
      <c r="AG32" s="40">
        <v>2.0</v>
      </c>
      <c r="AH32" s="33"/>
      <c r="AI32" s="40">
        <v>4.0</v>
      </c>
      <c r="AJ32" s="33"/>
      <c r="AK32" s="40">
        <v>42.0</v>
      </c>
      <c r="AL32" s="33"/>
      <c r="AM32" s="51"/>
      <c r="AN32" s="40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3"/>
      <c r="AZ32" s="40"/>
      <c r="BA32" s="33"/>
    </row>
    <row r="33" ht="15.75" customHeight="1">
      <c r="A33" s="58" t="s">
        <v>75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3"/>
      <c r="N33" s="40"/>
      <c r="O33" s="33"/>
      <c r="P33" s="59">
        <f>SUM(P29:P32)</f>
        <v>14</v>
      </c>
      <c r="Q33" s="33"/>
      <c r="R33" s="59">
        <v>21.0</v>
      </c>
      <c r="S33" s="32"/>
      <c r="T33" s="33"/>
      <c r="U33" s="51"/>
      <c r="V33" s="59" t="s">
        <v>76</v>
      </c>
      <c r="W33" s="32"/>
      <c r="X33" s="33"/>
      <c r="Y33" s="59">
        <f>SUM(Y29:Y32)</f>
        <v>119</v>
      </c>
      <c r="Z33" s="33"/>
      <c r="AA33" s="59">
        <f>SUM(AA29:AA32)</f>
        <v>16</v>
      </c>
      <c r="AB33" s="33"/>
      <c r="AC33" s="59">
        <f>SUM(AC29:AC32)</f>
        <v>14</v>
      </c>
      <c r="AD33" s="33"/>
      <c r="AE33" s="59">
        <f>SUM(AE29:AE32)</f>
        <v>2</v>
      </c>
      <c r="AF33" s="33"/>
      <c r="AG33" s="59">
        <f>SUM(AG29:AG32)</f>
        <v>2</v>
      </c>
      <c r="AH33" s="33"/>
      <c r="AI33" s="59">
        <f>SUM(AI29:AI32)</f>
        <v>45</v>
      </c>
      <c r="AJ33" s="33"/>
      <c r="AK33" s="59">
        <v>198.0</v>
      </c>
      <c r="AL33" s="33"/>
      <c r="AM33" s="51"/>
      <c r="AN33" s="40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3"/>
      <c r="AZ33" s="40"/>
      <c r="BA33" s="3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7">
    <mergeCell ref="R28:T28"/>
    <mergeCell ref="V28:X28"/>
    <mergeCell ref="AG28:AH28"/>
    <mergeCell ref="AI28:AJ28"/>
    <mergeCell ref="AK28:AL28"/>
    <mergeCell ref="AN28:AY28"/>
    <mergeCell ref="AC25:AM25"/>
    <mergeCell ref="AT25:AZ25"/>
    <mergeCell ref="V27:AL27"/>
    <mergeCell ref="AN27:BA27"/>
    <mergeCell ref="A28:M28"/>
    <mergeCell ref="N28:O28"/>
    <mergeCell ref="P28:Q28"/>
    <mergeCell ref="AZ28:BA28"/>
    <mergeCell ref="Y28:Z28"/>
    <mergeCell ref="AA28:AB28"/>
    <mergeCell ref="A29:M29"/>
    <mergeCell ref="N29:O29"/>
    <mergeCell ref="P29:Q29"/>
    <mergeCell ref="R29:T29"/>
    <mergeCell ref="V29:X29"/>
    <mergeCell ref="Y29:Z29"/>
    <mergeCell ref="AA29:AB29"/>
    <mergeCell ref="AC29:AD29"/>
    <mergeCell ref="AE29:AF29"/>
    <mergeCell ref="AG29:AH29"/>
    <mergeCell ref="AI29:AJ29"/>
    <mergeCell ref="AK29:AL29"/>
    <mergeCell ref="AC30:AD30"/>
    <mergeCell ref="AE30:AF30"/>
    <mergeCell ref="AG30:AH30"/>
    <mergeCell ref="AI30:AJ30"/>
    <mergeCell ref="AN29:AY30"/>
    <mergeCell ref="AZ29:BA30"/>
    <mergeCell ref="A30:M30"/>
    <mergeCell ref="N30:O30"/>
    <mergeCell ref="P30:Q30"/>
    <mergeCell ref="R30:T30"/>
    <mergeCell ref="V30:X30"/>
    <mergeCell ref="AK30:AL30"/>
    <mergeCell ref="AN31:AY31"/>
    <mergeCell ref="AZ31:BA31"/>
    <mergeCell ref="Y31:Z31"/>
    <mergeCell ref="AA31:AB31"/>
    <mergeCell ref="AC31:AD31"/>
    <mergeCell ref="AE31:AF31"/>
    <mergeCell ref="AG31:AH31"/>
    <mergeCell ref="AI31:AJ31"/>
    <mergeCell ref="AK31:AL31"/>
    <mergeCell ref="AC32:AD32"/>
    <mergeCell ref="AE32:AF32"/>
    <mergeCell ref="AG32:AH32"/>
    <mergeCell ref="AI32:AJ32"/>
    <mergeCell ref="AK32:AL32"/>
    <mergeCell ref="AN32:AY32"/>
    <mergeCell ref="AZ32:BA32"/>
    <mergeCell ref="A32:M32"/>
    <mergeCell ref="N32:O32"/>
    <mergeCell ref="P32:Q32"/>
    <mergeCell ref="R32:T32"/>
    <mergeCell ref="V32:X32"/>
    <mergeCell ref="Y32:Z32"/>
    <mergeCell ref="AA32:AB32"/>
    <mergeCell ref="AC33:AD33"/>
    <mergeCell ref="AE33:AF33"/>
    <mergeCell ref="AG33:AH33"/>
    <mergeCell ref="AI33:AJ33"/>
    <mergeCell ref="AK33:AL33"/>
    <mergeCell ref="AN33:AY33"/>
    <mergeCell ref="AZ33:BA33"/>
    <mergeCell ref="A33:M33"/>
    <mergeCell ref="N33:O33"/>
    <mergeCell ref="P33:Q33"/>
    <mergeCell ref="R33:T33"/>
    <mergeCell ref="V33:X33"/>
    <mergeCell ref="Y33:Z33"/>
    <mergeCell ref="AA33:AB33"/>
    <mergeCell ref="U1:AJ1"/>
    <mergeCell ref="N2:AQ2"/>
    <mergeCell ref="U4:AH4"/>
    <mergeCell ref="G5:M5"/>
    <mergeCell ref="A6:E6"/>
    <mergeCell ref="N6:Q6"/>
    <mergeCell ref="AQ7:AU7"/>
    <mergeCell ref="S6:AI6"/>
    <mergeCell ref="T8:AI8"/>
    <mergeCell ref="J9:L9"/>
    <mergeCell ref="T9:AI9"/>
    <mergeCell ref="AQ10:AT10"/>
    <mergeCell ref="T11:AI11"/>
    <mergeCell ref="N13:Q13"/>
    <mergeCell ref="J14:K14"/>
    <mergeCell ref="T12:AI12"/>
    <mergeCell ref="T13:AI13"/>
    <mergeCell ref="B17:F17"/>
    <mergeCell ref="G17:J17"/>
    <mergeCell ref="K17:N17"/>
    <mergeCell ref="O17:R17"/>
    <mergeCell ref="S17:W17"/>
    <mergeCell ref="X17:AA17"/>
    <mergeCell ref="W25:AA25"/>
    <mergeCell ref="AB17:AF17"/>
    <mergeCell ref="AG17:AJ17"/>
    <mergeCell ref="AK17:AN17"/>
    <mergeCell ref="AO17:AS17"/>
    <mergeCell ref="AT17:AW17"/>
    <mergeCell ref="AX17:BA17"/>
    <mergeCell ref="AS22:BA22"/>
    <mergeCell ref="AC28:AD28"/>
    <mergeCell ref="AE28:AF28"/>
    <mergeCell ref="Y30:Z30"/>
    <mergeCell ref="AA30:AB30"/>
    <mergeCell ref="A31:M31"/>
    <mergeCell ref="N31:O31"/>
    <mergeCell ref="P31:Q31"/>
    <mergeCell ref="R31:T31"/>
    <mergeCell ref="V31:X31"/>
  </mergeCells>
  <printOptions horizontalCentered="1" verticalCentered="1"/>
  <pageMargins bottom="0.3937007874015748" footer="0.0" header="0.0" left="0.1968503937007874" right="0.1968503937007874" top="0.3937007874015748"/>
  <pageSetup paperSize="9" scale="9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3.71"/>
    <col customWidth="1" min="3" max="3" width="37.29"/>
    <col customWidth="1" min="4" max="4" width="5.0"/>
    <col customWidth="1" min="5" max="5" width="5.57"/>
    <col customWidth="1" min="6" max="6" width="4.43"/>
    <col customWidth="1" min="7" max="7" width="5.57"/>
    <col customWidth="1" min="8" max="8" width="5.29"/>
    <col customWidth="1" min="9" max="9" width="6.71"/>
    <col customWidth="1" min="10" max="10" width="5.29"/>
    <col customWidth="1" min="11" max="11" width="5.0"/>
    <col customWidth="1" min="12" max="12" width="3.86"/>
    <col customWidth="1" min="13" max="13" width="5.0"/>
    <col customWidth="1" min="14" max="14" width="5.14"/>
    <col customWidth="1" min="15" max="22" width="4.14"/>
    <col customWidth="1" min="23" max="26" width="8.71"/>
  </cols>
  <sheetData>
    <row r="1" ht="18.75" customHeight="1">
      <c r="A1" s="60"/>
      <c r="B1" s="61" t="s">
        <v>77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0"/>
      <c r="X1" s="60"/>
      <c r="Y1" s="60"/>
      <c r="Z1" s="60"/>
    </row>
    <row r="2" ht="15.75" customHeight="1">
      <c r="A2" s="60"/>
      <c r="B2" s="64"/>
      <c r="C2" s="65" t="s">
        <v>78</v>
      </c>
      <c r="D2" s="66" t="s">
        <v>79</v>
      </c>
      <c r="E2" s="32"/>
      <c r="F2" s="67"/>
      <c r="G2" s="68" t="s">
        <v>80</v>
      </c>
      <c r="H2" s="68" t="s">
        <v>81</v>
      </c>
      <c r="I2" s="69" t="s">
        <v>82</v>
      </c>
      <c r="J2" s="70" t="s">
        <v>83</v>
      </c>
      <c r="K2" s="32"/>
      <c r="L2" s="32"/>
      <c r="M2" s="33"/>
      <c r="N2" s="71" t="s">
        <v>84</v>
      </c>
      <c r="O2" s="72" t="s">
        <v>85</v>
      </c>
      <c r="P2" s="73"/>
      <c r="Q2" s="73"/>
      <c r="R2" s="73"/>
      <c r="S2" s="73"/>
      <c r="T2" s="73"/>
      <c r="U2" s="73"/>
      <c r="V2" s="74"/>
      <c r="W2" s="60"/>
      <c r="X2" s="60"/>
      <c r="Y2" s="60"/>
      <c r="Z2" s="60"/>
    </row>
    <row r="3" ht="15.75" customHeight="1">
      <c r="A3" s="60"/>
      <c r="B3" s="75"/>
      <c r="C3" s="76"/>
      <c r="D3" s="77" t="s">
        <v>86</v>
      </c>
      <c r="E3" s="77" t="s">
        <v>87</v>
      </c>
      <c r="F3" s="71" t="s">
        <v>88</v>
      </c>
      <c r="G3" s="78"/>
      <c r="H3" s="78"/>
      <c r="I3" s="79"/>
      <c r="J3" s="77" t="s">
        <v>89</v>
      </c>
      <c r="K3" s="77" t="s">
        <v>90</v>
      </c>
      <c r="L3" s="77" t="s">
        <v>91</v>
      </c>
      <c r="M3" s="77" t="s">
        <v>92</v>
      </c>
      <c r="N3" s="80"/>
      <c r="O3" s="81">
        <v>1.0</v>
      </c>
      <c r="P3" s="82">
        <v>2.0</v>
      </c>
      <c r="Q3" s="83">
        <v>3.0</v>
      </c>
      <c r="R3" s="84">
        <v>4.0</v>
      </c>
      <c r="S3" s="81">
        <v>5.0</v>
      </c>
      <c r="T3" s="82">
        <v>6.0</v>
      </c>
      <c r="U3" s="83">
        <v>7.0</v>
      </c>
      <c r="V3" s="82">
        <v>8.0</v>
      </c>
      <c r="W3" s="60"/>
      <c r="X3" s="60"/>
      <c r="Y3" s="60"/>
      <c r="Z3" s="60"/>
    </row>
    <row r="4" ht="15.75" customHeight="1">
      <c r="A4" s="60"/>
      <c r="B4" s="75"/>
      <c r="C4" s="76"/>
      <c r="D4" s="76"/>
      <c r="E4" s="76"/>
      <c r="F4" s="80"/>
      <c r="G4" s="78"/>
      <c r="H4" s="78"/>
      <c r="I4" s="79"/>
      <c r="J4" s="76"/>
      <c r="K4" s="76"/>
      <c r="L4" s="76"/>
      <c r="M4" s="76"/>
      <c r="N4" s="80"/>
      <c r="O4" s="85" t="s">
        <v>93</v>
      </c>
      <c r="P4" s="86"/>
      <c r="Q4" s="86"/>
      <c r="R4" s="86"/>
      <c r="S4" s="86"/>
      <c r="T4" s="86"/>
      <c r="U4" s="86"/>
      <c r="V4" s="87"/>
      <c r="W4" s="60"/>
      <c r="X4" s="60"/>
      <c r="Y4" s="60"/>
      <c r="Z4" s="60"/>
    </row>
    <row r="5" ht="15.75" customHeight="1">
      <c r="A5" s="60"/>
      <c r="B5" s="88"/>
      <c r="C5" s="89"/>
      <c r="D5" s="89"/>
      <c r="E5" s="89"/>
      <c r="F5" s="90"/>
      <c r="G5" s="91"/>
      <c r="H5" s="91"/>
      <c r="I5" s="92"/>
      <c r="J5" s="89"/>
      <c r="K5" s="89"/>
      <c r="L5" s="89"/>
      <c r="M5" s="89"/>
      <c r="N5" s="90"/>
      <c r="O5" s="93">
        <v>15.0</v>
      </c>
      <c r="P5" s="94">
        <v>16.0</v>
      </c>
      <c r="Q5" s="95">
        <v>15.0</v>
      </c>
      <c r="R5" s="96">
        <v>16.0</v>
      </c>
      <c r="S5" s="93">
        <v>15.0</v>
      </c>
      <c r="T5" s="94">
        <v>16.0</v>
      </c>
      <c r="U5" s="95">
        <v>15.0</v>
      </c>
      <c r="V5" s="97">
        <v>11.0</v>
      </c>
      <c r="W5" s="60"/>
      <c r="X5" s="60"/>
      <c r="Y5" s="60"/>
      <c r="Z5" s="60"/>
    </row>
    <row r="6" ht="12.75" customHeight="1">
      <c r="A6" s="60"/>
      <c r="B6" s="98">
        <v>1.0</v>
      </c>
      <c r="C6" s="99">
        <v>2.0</v>
      </c>
      <c r="D6" s="99">
        <v>3.0</v>
      </c>
      <c r="E6" s="99">
        <v>4.0</v>
      </c>
      <c r="F6" s="100">
        <v>5.0</v>
      </c>
      <c r="G6" s="101">
        <v>6.0</v>
      </c>
      <c r="H6" s="101">
        <v>7.0</v>
      </c>
      <c r="I6" s="102">
        <v>8.0</v>
      </c>
      <c r="J6" s="99">
        <v>9.0</v>
      </c>
      <c r="K6" s="99">
        <v>10.0</v>
      </c>
      <c r="L6" s="99">
        <v>11.0</v>
      </c>
      <c r="M6" s="99">
        <v>12.0</v>
      </c>
      <c r="N6" s="100">
        <v>13.0</v>
      </c>
      <c r="O6" s="98">
        <v>14.0</v>
      </c>
      <c r="P6" s="103">
        <v>15.0</v>
      </c>
      <c r="Q6" s="102">
        <v>16.0</v>
      </c>
      <c r="R6" s="100">
        <v>17.0</v>
      </c>
      <c r="S6" s="98">
        <v>18.0</v>
      </c>
      <c r="T6" s="103">
        <v>19.0</v>
      </c>
      <c r="U6" s="102">
        <v>20.0</v>
      </c>
      <c r="V6" s="103">
        <v>21.0</v>
      </c>
      <c r="W6" s="60"/>
      <c r="X6" s="60"/>
      <c r="Y6" s="60"/>
      <c r="Z6" s="60"/>
    </row>
    <row r="7" ht="17.25" customHeight="1">
      <c r="A7" s="60"/>
      <c r="B7" s="104"/>
      <c r="C7" s="105" t="s">
        <v>94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7"/>
      <c r="W7" s="60"/>
      <c r="X7" s="60"/>
      <c r="Y7" s="60"/>
      <c r="Z7" s="60"/>
    </row>
    <row r="8" ht="29.25" customHeight="1">
      <c r="A8" s="60"/>
      <c r="B8" s="108" t="s">
        <v>95</v>
      </c>
      <c r="C8" s="109"/>
      <c r="D8" s="110">
        <v>1.0</v>
      </c>
      <c r="E8" s="110">
        <v>11.0</v>
      </c>
      <c r="F8" s="111"/>
      <c r="G8" s="112">
        <f t="shared" ref="G8:V8" si="1">SUM(G9:G16)</f>
        <v>34</v>
      </c>
      <c r="H8" s="113">
        <f t="shared" si="1"/>
        <v>1020</v>
      </c>
      <c r="I8" s="113">
        <f t="shared" si="1"/>
        <v>312</v>
      </c>
      <c r="J8" s="113">
        <f t="shared" si="1"/>
        <v>52</v>
      </c>
      <c r="K8" s="113">
        <f t="shared" si="1"/>
        <v>48</v>
      </c>
      <c r="L8" s="113">
        <f t="shared" si="1"/>
        <v>0</v>
      </c>
      <c r="M8" s="113">
        <f t="shared" si="1"/>
        <v>212</v>
      </c>
      <c r="N8" s="113">
        <f t="shared" si="1"/>
        <v>708</v>
      </c>
      <c r="O8" s="113">
        <f t="shared" si="1"/>
        <v>6</v>
      </c>
      <c r="P8" s="113">
        <f t="shared" si="1"/>
        <v>4</v>
      </c>
      <c r="Q8" s="113">
        <f t="shared" si="1"/>
        <v>4</v>
      </c>
      <c r="R8" s="113">
        <f t="shared" si="1"/>
        <v>4</v>
      </c>
      <c r="S8" s="113">
        <f t="shared" si="1"/>
        <v>2</v>
      </c>
      <c r="T8" s="113">
        <f t="shared" si="1"/>
        <v>2</v>
      </c>
      <c r="U8" s="113">
        <f t="shared" si="1"/>
        <v>0</v>
      </c>
      <c r="V8" s="113">
        <f t="shared" si="1"/>
        <v>0</v>
      </c>
      <c r="W8" s="60"/>
      <c r="X8" s="60"/>
      <c r="Y8" s="60"/>
      <c r="Z8" s="60"/>
    </row>
    <row r="9" ht="13.5" customHeight="1">
      <c r="A9" s="60"/>
      <c r="B9" s="114">
        <v>1.0</v>
      </c>
      <c r="C9" s="115" t="s">
        <v>96</v>
      </c>
      <c r="D9" s="116"/>
      <c r="E9" s="116"/>
      <c r="F9" s="117"/>
      <c r="G9" s="118">
        <v>3.0</v>
      </c>
      <c r="H9" s="119">
        <f t="shared" ref="H9:H16" si="2">G9*30</f>
        <v>90</v>
      </c>
      <c r="I9" s="120">
        <v>24.0</v>
      </c>
      <c r="J9" s="121">
        <v>4.0</v>
      </c>
      <c r="K9" s="122"/>
      <c r="L9" s="121"/>
      <c r="M9" s="121">
        <v>20.0</v>
      </c>
      <c r="N9" s="123">
        <f t="shared" ref="N9:N16" si="3">H9-I9</f>
        <v>66</v>
      </c>
      <c r="O9" s="124">
        <v>2.0</v>
      </c>
      <c r="P9" s="125"/>
      <c r="Q9" s="126"/>
      <c r="R9" s="127"/>
      <c r="S9" s="124"/>
      <c r="T9" s="125"/>
      <c r="U9" s="126"/>
      <c r="V9" s="128"/>
      <c r="W9" s="60"/>
      <c r="X9" s="60"/>
      <c r="Y9" s="60"/>
      <c r="Z9" s="60"/>
    </row>
    <row r="10" ht="25.5" customHeight="1">
      <c r="A10" s="60"/>
      <c r="B10" s="114">
        <v>2.0</v>
      </c>
      <c r="C10" s="115" t="s">
        <v>97</v>
      </c>
      <c r="D10" s="116"/>
      <c r="E10" s="116"/>
      <c r="F10" s="117"/>
      <c r="G10" s="118">
        <v>3.0</v>
      </c>
      <c r="H10" s="119">
        <f t="shared" si="2"/>
        <v>90</v>
      </c>
      <c r="I10" s="120">
        <v>24.0</v>
      </c>
      <c r="J10" s="121"/>
      <c r="K10" s="122"/>
      <c r="L10" s="121"/>
      <c r="M10" s="121">
        <v>24.0</v>
      </c>
      <c r="N10" s="123">
        <f t="shared" si="3"/>
        <v>66</v>
      </c>
      <c r="O10" s="124"/>
      <c r="P10" s="125">
        <v>2.0</v>
      </c>
      <c r="Q10" s="126"/>
      <c r="R10" s="127"/>
      <c r="S10" s="124"/>
      <c r="T10" s="125"/>
      <c r="U10" s="126"/>
      <c r="V10" s="128"/>
      <c r="W10" s="60"/>
      <c r="X10" s="60"/>
      <c r="Y10" s="60"/>
      <c r="Z10" s="60"/>
    </row>
    <row r="11" ht="13.5" customHeight="1">
      <c r="A11" s="60"/>
      <c r="B11" s="114">
        <v>3.0</v>
      </c>
      <c r="C11" s="115" t="s">
        <v>98</v>
      </c>
      <c r="D11" s="116"/>
      <c r="E11" s="116"/>
      <c r="F11" s="117"/>
      <c r="G11" s="118">
        <v>3.0</v>
      </c>
      <c r="H11" s="119">
        <f t="shared" si="2"/>
        <v>90</v>
      </c>
      <c r="I11" s="120">
        <v>24.0</v>
      </c>
      <c r="J11" s="121">
        <v>12.0</v>
      </c>
      <c r="K11" s="122">
        <v>12.0</v>
      </c>
      <c r="L11" s="121"/>
      <c r="M11" s="121"/>
      <c r="N11" s="123">
        <f t="shared" si="3"/>
        <v>66</v>
      </c>
      <c r="O11" s="124"/>
      <c r="P11" s="125"/>
      <c r="Q11" s="126">
        <v>2.0</v>
      </c>
      <c r="R11" s="127"/>
      <c r="S11" s="124"/>
      <c r="T11" s="125"/>
      <c r="U11" s="126"/>
      <c r="V11" s="128"/>
      <c r="W11" s="60"/>
      <c r="X11" s="60"/>
      <c r="Y11" s="60"/>
      <c r="Z11" s="60"/>
    </row>
    <row r="12" ht="12.0" customHeight="1">
      <c r="A12" s="60"/>
      <c r="B12" s="114">
        <v>4.0</v>
      </c>
      <c r="C12" s="129" t="s">
        <v>99</v>
      </c>
      <c r="D12" s="116"/>
      <c r="E12" s="116"/>
      <c r="F12" s="117"/>
      <c r="G12" s="118">
        <v>3.0</v>
      </c>
      <c r="H12" s="119">
        <f t="shared" si="2"/>
        <v>90</v>
      </c>
      <c r="I12" s="120">
        <v>24.0</v>
      </c>
      <c r="J12" s="121">
        <v>12.0</v>
      </c>
      <c r="K12" s="122">
        <v>12.0</v>
      </c>
      <c r="L12" s="121"/>
      <c r="M12" s="121"/>
      <c r="N12" s="123">
        <f t="shared" si="3"/>
        <v>66</v>
      </c>
      <c r="O12" s="124"/>
      <c r="P12" s="125"/>
      <c r="Q12" s="126"/>
      <c r="R12" s="127">
        <v>2.0</v>
      </c>
      <c r="S12" s="124"/>
      <c r="T12" s="125"/>
      <c r="U12" s="126"/>
      <c r="V12" s="128"/>
      <c r="W12" s="60"/>
      <c r="X12" s="60"/>
      <c r="Y12" s="60"/>
      <c r="Z12" s="60"/>
    </row>
    <row r="13" ht="14.25" customHeight="1">
      <c r="A13" s="60"/>
      <c r="B13" s="114">
        <v>5.0</v>
      </c>
      <c r="C13" s="129" t="s">
        <v>100</v>
      </c>
      <c r="D13" s="116"/>
      <c r="E13" s="116"/>
      <c r="F13" s="117"/>
      <c r="G13" s="118">
        <v>3.0</v>
      </c>
      <c r="H13" s="119">
        <f t="shared" si="2"/>
        <v>90</v>
      </c>
      <c r="I13" s="120">
        <v>24.0</v>
      </c>
      <c r="J13" s="121">
        <v>12.0</v>
      </c>
      <c r="K13" s="122">
        <v>12.0</v>
      </c>
      <c r="L13" s="121"/>
      <c r="M13" s="121"/>
      <c r="N13" s="123">
        <f t="shared" si="3"/>
        <v>66</v>
      </c>
      <c r="O13" s="124"/>
      <c r="P13" s="125"/>
      <c r="Q13" s="126"/>
      <c r="R13" s="127"/>
      <c r="S13" s="124">
        <v>2.0</v>
      </c>
      <c r="T13" s="125"/>
      <c r="U13" s="126"/>
      <c r="V13" s="128"/>
      <c r="W13" s="60"/>
      <c r="X13" s="60"/>
      <c r="Y13" s="60"/>
      <c r="Z13" s="60"/>
    </row>
    <row r="14" ht="13.5" customHeight="1">
      <c r="A14" s="60"/>
      <c r="B14" s="114">
        <v>6.0</v>
      </c>
      <c r="C14" s="129" t="s">
        <v>101</v>
      </c>
      <c r="D14" s="116"/>
      <c r="E14" s="116"/>
      <c r="F14" s="117"/>
      <c r="G14" s="118">
        <v>3.0</v>
      </c>
      <c r="H14" s="119">
        <f t="shared" si="2"/>
        <v>90</v>
      </c>
      <c r="I14" s="120">
        <v>24.0</v>
      </c>
      <c r="J14" s="121">
        <v>12.0</v>
      </c>
      <c r="K14" s="122">
        <v>12.0</v>
      </c>
      <c r="L14" s="121"/>
      <c r="M14" s="121"/>
      <c r="N14" s="123">
        <f t="shared" si="3"/>
        <v>66</v>
      </c>
      <c r="O14" s="124"/>
      <c r="P14" s="125"/>
      <c r="Q14" s="126"/>
      <c r="R14" s="127"/>
      <c r="S14" s="124"/>
      <c r="T14" s="125">
        <v>2.0</v>
      </c>
      <c r="U14" s="126"/>
      <c r="V14" s="128"/>
      <c r="W14" s="60"/>
      <c r="X14" s="60"/>
      <c r="Y14" s="60"/>
      <c r="Z14" s="60"/>
    </row>
    <row r="15" ht="14.25" customHeight="1">
      <c r="A15" s="60"/>
      <c r="B15" s="114">
        <v>7.0</v>
      </c>
      <c r="C15" s="129" t="s">
        <v>102</v>
      </c>
      <c r="D15" s="116"/>
      <c r="E15" s="116"/>
      <c r="F15" s="117"/>
      <c r="G15" s="118">
        <v>4.0</v>
      </c>
      <c r="H15" s="119">
        <f t="shared" si="2"/>
        <v>120</v>
      </c>
      <c r="I15" s="120">
        <v>48.0</v>
      </c>
      <c r="J15" s="121"/>
      <c r="K15" s="122"/>
      <c r="L15" s="121"/>
      <c r="M15" s="121">
        <v>48.0</v>
      </c>
      <c r="N15" s="123">
        <f t="shared" si="3"/>
        <v>72</v>
      </c>
      <c r="O15" s="124">
        <v>2.0</v>
      </c>
      <c r="P15" s="125"/>
      <c r="Q15" s="126"/>
      <c r="R15" s="127"/>
      <c r="S15" s="124"/>
      <c r="T15" s="125"/>
      <c r="U15" s="126"/>
      <c r="V15" s="128"/>
      <c r="W15" s="60"/>
      <c r="X15" s="60"/>
      <c r="Y15" s="60"/>
      <c r="Z15" s="60"/>
    </row>
    <row r="16" ht="27.0" customHeight="1">
      <c r="A16" s="60"/>
      <c r="B16" s="114">
        <v>8.0</v>
      </c>
      <c r="C16" s="130" t="s">
        <v>103</v>
      </c>
      <c r="D16" s="131">
        <v>4.0</v>
      </c>
      <c r="E16" s="131" t="s">
        <v>104</v>
      </c>
      <c r="F16" s="117"/>
      <c r="G16" s="132">
        <v>12.0</v>
      </c>
      <c r="H16" s="119">
        <f t="shared" si="2"/>
        <v>360</v>
      </c>
      <c r="I16" s="120">
        <v>120.0</v>
      </c>
      <c r="J16" s="133"/>
      <c r="K16" s="134"/>
      <c r="L16" s="133"/>
      <c r="M16" s="133">
        <v>120.0</v>
      </c>
      <c r="N16" s="123">
        <f t="shared" si="3"/>
        <v>240</v>
      </c>
      <c r="O16" s="135">
        <v>2.0</v>
      </c>
      <c r="P16" s="136">
        <v>2.0</v>
      </c>
      <c r="Q16" s="137">
        <v>2.0</v>
      </c>
      <c r="R16" s="138">
        <v>2.0</v>
      </c>
      <c r="S16" s="135"/>
      <c r="T16" s="136"/>
      <c r="U16" s="137"/>
      <c r="V16" s="136"/>
      <c r="W16" s="60"/>
      <c r="X16" s="60"/>
      <c r="Y16" s="60"/>
      <c r="Z16" s="60"/>
    </row>
    <row r="17" ht="24.75" customHeight="1">
      <c r="A17" s="60"/>
      <c r="B17" s="108" t="s">
        <v>105</v>
      </c>
      <c r="C17" s="109"/>
      <c r="D17" s="139"/>
      <c r="E17" s="139"/>
      <c r="F17" s="111"/>
      <c r="G17" s="140">
        <f t="shared" ref="G17:V17" si="4">SUM(G18:G46)</f>
        <v>24</v>
      </c>
      <c r="H17" s="140">
        <f t="shared" si="4"/>
        <v>720</v>
      </c>
      <c r="I17" s="140">
        <f t="shared" si="4"/>
        <v>0</v>
      </c>
      <c r="J17" s="140">
        <f t="shared" si="4"/>
        <v>0</v>
      </c>
      <c r="K17" s="140">
        <f t="shared" si="4"/>
        <v>0</v>
      </c>
      <c r="L17" s="140">
        <f t="shared" si="4"/>
        <v>0</v>
      </c>
      <c r="M17" s="140">
        <f t="shared" si="4"/>
        <v>0</v>
      </c>
      <c r="N17" s="140">
        <f t="shared" si="4"/>
        <v>720</v>
      </c>
      <c r="O17" s="140">
        <f t="shared" si="4"/>
        <v>0</v>
      </c>
      <c r="P17" s="140">
        <f t="shared" si="4"/>
        <v>0</v>
      </c>
      <c r="Q17" s="140">
        <f t="shared" si="4"/>
        <v>0</v>
      </c>
      <c r="R17" s="140">
        <f t="shared" si="4"/>
        <v>0</v>
      </c>
      <c r="S17" s="140">
        <f t="shared" si="4"/>
        <v>0</v>
      </c>
      <c r="T17" s="140">
        <f t="shared" si="4"/>
        <v>0</v>
      </c>
      <c r="U17" s="140">
        <f t="shared" si="4"/>
        <v>0</v>
      </c>
      <c r="V17" s="140">
        <f t="shared" si="4"/>
        <v>0</v>
      </c>
      <c r="W17" s="60"/>
      <c r="X17" s="60"/>
      <c r="Y17" s="60"/>
      <c r="Z17" s="60"/>
    </row>
    <row r="18" ht="14.25" customHeight="1">
      <c r="A18" s="60"/>
      <c r="B18" s="141">
        <v>1.0</v>
      </c>
      <c r="C18" s="142"/>
      <c r="D18" s="143"/>
      <c r="E18" s="143"/>
      <c r="F18" s="144"/>
      <c r="G18" s="145"/>
      <c r="H18" s="146">
        <f t="shared" ref="H18:H46" si="5">G18*30</f>
        <v>0</v>
      </c>
      <c r="I18" s="147"/>
      <c r="J18" s="122"/>
      <c r="K18" s="122"/>
      <c r="L18" s="122"/>
      <c r="M18" s="122"/>
      <c r="N18" s="148"/>
      <c r="O18" s="149"/>
      <c r="P18" s="150"/>
      <c r="Q18" s="147"/>
      <c r="R18" s="148"/>
      <c r="S18" s="149"/>
      <c r="T18" s="150"/>
      <c r="U18" s="147"/>
      <c r="V18" s="150"/>
      <c r="W18" s="60"/>
      <c r="X18" s="60"/>
      <c r="Y18" s="60"/>
      <c r="Z18" s="60"/>
    </row>
    <row r="19" ht="14.25" customHeight="1">
      <c r="A19" s="60"/>
      <c r="B19" s="151">
        <v>2.0</v>
      </c>
      <c r="C19" s="152"/>
      <c r="D19" s="153"/>
      <c r="E19" s="153"/>
      <c r="F19" s="154"/>
      <c r="G19" s="155"/>
      <c r="H19" s="146">
        <f t="shared" si="5"/>
        <v>0</v>
      </c>
      <c r="I19" s="156"/>
      <c r="J19" s="134"/>
      <c r="K19" s="134"/>
      <c r="L19" s="134"/>
      <c r="M19" s="134"/>
      <c r="N19" s="157"/>
      <c r="O19" s="158"/>
      <c r="P19" s="159"/>
      <c r="Q19" s="156"/>
      <c r="R19" s="157"/>
      <c r="S19" s="158"/>
      <c r="T19" s="159"/>
      <c r="U19" s="156"/>
      <c r="V19" s="159"/>
      <c r="W19" s="60"/>
      <c r="X19" s="60"/>
      <c r="Y19" s="60"/>
      <c r="Z19" s="60"/>
    </row>
    <row r="20" ht="14.25" customHeight="1">
      <c r="A20" s="60"/>
      <c r="B20" s="151">
        <v>3.0</v>
      </c>
      <c r="C20" s="152"/>
      <c r="D20" s="134"/>
      <c r="E20" s="153"/>
      <c r="F20" s="154"/>
      <c r="G20" s="155"/>
      <c r="H20" s="146">
        <f t="shared" si="5"/>
        <v>0</v>
      </c>
      <c r="I20" s="156"/>
      <c r="J20" s="134"/>
      <c r="K20" s="134"/>
      <c r="L20" s="134"/>
      <c r="M20" s="134"/>
      <c r="N20" s="157"/>
      <c r="O20" s="158"/>
      <c r="P20" s="159"/>
      <c r="Q20" s="156"/>
      <c r="R20" s="157"/>
      <c r="S20" s="158"/>
      <c r="T20" s="159"/>
      <c r="U20" s="156"/>
      <c r="V20" s="159"/>
      <c r="W20" s="60"/>
      <c r="X20" s="60"/>
      <c r="Y20" s="60"/>
      <c r="Z20" s="60"/>
    </row>
    <row r="21" ht="14.25" customHeight="1">
      <c r="A21" s="60"/>
      <c r="B21" s="151">
        <v>4.0</v>
      </c>
      <c r="C21" s="152"/>
      <c r="D21" s="153"/>
      <c r="E21" s="153"/>
      <c r="F21" s="154"/>
      <c r="G21" s="155"/>
      <c r="H21" s="146">
        <f t="shared" si="5"/>
        <v>0</v>
      </c>
      <c r="I21" s="156"/>
      <c r="J21" s="134"/>
      <c r="K21" s="134"/>
      <c r="L21" s="134"/>
      <c r="M21" s="134"/>
      <c r="N21" s="157"/>
      <c r="O21" s="158"/>
      <c r="P21" s="159"/>
      <c r="Q21" s="156"/>
      <c r="R21" s="157"/>
      <c r="S21" s="158"/>
      <c r="T21" s="159"/>
      <c r="U21" s="156"/>
      <c r="V21" s="159"/>
      <c r="W21" s="60"/>
      <c r="X21" s="60"/>
      <c r="Y21" s="60"/>
      <c r="Z21" s="60"/>
    </row>
    <row r="22" ht="14.25" customHeight="1">
      <c r="A22" s="60"/>
      <c r="B22" s="151">
        <v>5.0</v>
      </c>
      <c r="C22" s="152"/>
      <c r="D22" s="153"/>
      <c r="E22" s="153"/>
      <c r="F22" s="154"/>
      <c r="G22" s="155"/>
      <c r="H22" s="146">
        <f t="shared" si="5"/>
        <v>0</v>
      </c>
      <c r="I22" s="158"/>
      <c r="J22" s="134"/>
      <c r="K22" s="134"/>
      <c r="L22" s="134"/>
      <c r="M22" s="134"/>
      <c r="N22" s="159"/>
      <c r="O22" s="158"/>
      <c r="P22" s="159"/>
      <c r="Q22" s="156"/>
      <c r="R22" s="157"/>
      <c r="S22" s="158"/>
      <c r="T22" s="159"/>
      <c r="U22" s="156"/>
      <c r="V22" s="159"/>
      <c r="W22" s="60"/>
      <c r="X22" s="60"/>
      <c r="Y22" s="60"/>
      <c r="Z22" s="60"/>
    </row>
    <row r="23" ht="14.25" customHeight="1">
      <c r="A23" s="60"/>
      <c r="B23" s="151">
        <v>6.0</v>
      </c>
      <c r="C23" s="152"/>
      <c r="D23" s="153"/>
      <c r="E23" s="153"/>
      <c r="F23" s="160"/>
      <c r="G23" s="155"/>
      <c r="H23" s="146">
        <f t="shared" si="5"/>
        <v>0</v>
      </c>
      <c r="I23" s="158"/>
      <c r="J23" s="134"/>
      <c r="K23" s="134"/>
      <c r="L23" s="134"/>
      <c r="M23" s="134"/>
      <c r="N23" s="159"/>
      <c r="O23" s="158"/>
      <c r="P23" s="159"/>
      <c r="Q23" s="156"/>
      <c r="R23" s="157"/>
      <c r="S23" s="158"/>
      <c r="T23" s="159"/>
      <c r="U23" s="156"/>
      <c r="V23" s="159"/>
      <c r="W23" s="60"/>
      <c r="X23" s="60"/>
      <c r="Y23" s="60"/>
      <c r="Z23" s="60"/>
    </row>
    <row r="24" ht="14.25" customHeight="1">
      <c r="A24" s="161"/>
      <c r="B24" s="151">
        <v>7.0</v>
      </c>
      <c r="C24" s="162"/>
      <c r="D24" s="153"/>
      <c r="E24" s="162"/>
      <c r="F24" s="160"/>
      <c r="G24" s="155"/>
      <c r="H24" s="146">
        <f t="shared" si="5"/>
        <v>0</v>
      </c>
      <c r="I24" s="151"/>
      <c r="J24" s="153"/>
      <c r="K24" s="153"/>
      <c r="L24" s="162"/>
      <c r="M24" s="162"/>
      <c r="N24" s="163"/>
      <c r="O24" s="164"/>
      <c r="P24" s="165"/>
      <c r="Q24" s="166"/>
      <c r="R24" s="167"/>
      <c r="S24" s="164"/>
      <c r="T24" s="165"/>
      <c r="U24" s="166"/>
      <c r="V24" s="168"/>
      <c r="W24" s="161"/>
      <c r="X24" s="161"/>
      <c r="Y24" s="161"/>
      <c r="Z24" s="161"/>
    </row>
    <row r="25" ht="14.25" customHeight="1">
      <c r="A25" s="161"/>
      <c r="B25" s="151">
        <v>8.0</v>
      </c>
      <c r="C25" s="152"/>
      <c r="D25" s="153"/>
      <c r="E25" s="153"/>
      <c r="F25" s="160"/>
      <c r="G25" s="155"/>
      <c r="H25" s="146">
        <f t="shared" si="5"/>
        <v>0</v>
      </c>
      <c r="I25" s="158"/>
      <c r="J25" s="134"/>
      <c r="K25" s="134"/>
      <c r="L25" s="134"/>
      <c r="M25" s="134"/>
      <c r="N25" s="159"/>
      <c r="O25" s="158"/>
      <c r="P25" s="159"/>
      <c r="Q25" s="156"/>
      <c r="R25" s="157"/>
      <c r="S25" s="158"/>
      <c r="T25" s="159"/>
      <c r="U25" s="156"/>
      <c r="V25" s="159"/>
      <c r="W25" s="161"/>
      <c r="X25" s="161"/>
      <c r="Y25" s="161"/>
      <c r="Z25" s="161"/>
    </row>
    <row r="26" ht="14.25" customHeight="1">
      <c r="A26" s="161"/>
      <c r="B26" s="151">
        <v>9.0</v>
      </c>
      <c r="C26" s="152"/>
      <c r="D26" s="153"/>
      <c r="E26" s="153"/>
      <c r="F26" s="160"/>
      <c r="G26" s="155"/>
      <c r="H26" s="146">
        <f t="shared" si="5"/>
        <v>0</v>
      </c>
      <c r="I26" s="158"/>
      <c r="J26" s="134"/>
      <c r="K26" s="134"/>
      <c r="L26" s="134"/>
      <c r="M26" s="134"/>
      <c r="N26" s="159"/>
      <c r="O26" s="158"/>
      <c r="P26" s="159"/>
      <c r="Q26" s="156"/>
      <c r="R26" s="157"/>
      <c r="S26" s="158"/>
      <c r="T26" s="159"/>
      <c r="U26" s="156"/>
      <c r="V26" s="159"/>
      <c r="W26" s="161"/>
      <c r="X26" s="161"/>
      <c r="Y26" s="161"/>
      <c r="Z26" s="161"/>
    </row>
    <row r="27" ht="14.25" customHeight="1">
      <c r="A27" s="60"/>
      <c r="B27" s="151">
        <v>10.0</v>
      </c>
      <c r="C27" s="152"/>
      <c r="D27" s="153"/>
      <c r="E27" s="153"/>
      <c r="F27" s="160"/>
      <c r="G27" s="155"/>
      <c r="H27" s="146">
        <f t="shared" si="5"/>
        <v>0</v>
      </c>
      <c r="I27" s="158"/>
      <c r="J27" s="134"/>
      <c r="K27" s="134"/>
      <c r="L27" s="134"/>
      <c r="M27" s="134"/>
      <c r="N27" s="159"/>
      <c r="O27" s="158"/>
      <c r="P27" s="159"/>
      <c r="Q27" s="156"/>
      <c r="R27" s="157"/>
      <c r="S27" s="158"/>
      <c r="T27" s="159"/>
      <c r="U27" s="156"/>
      <c r="V27" s="159"/>
      <c r="W27" s="60"/>
      <c r="X27" s="60"/>
      <c r="Y27" s="60"/>
      <c r="Z27" s="60"/>
    </row>
    <row r="28" ht="14.25" customHeight="1">
      <c r="A28" s="60"/>
      <c r="B28" s="151">
        <v>11.0</v>
      </c>
      <c r="C28" s="152"/>
      <c r="D28" s="153"/>
      <c r="E28" s="153"/>
      <c r="F28" s="160"/>
      <c r="G28" s="155"/>
      <c r="H28" s="146">
        <f t="shared" si="5"/>
        <v>0</v>
      </c>
      <c r="I28" s="158"/>
      <c r="J28" s="134"/>
      <c r="K28" s="134"/>
      <c r="L28" s="134"/>
      <c r="M28" s="134"/>
      <c r="N28" s="159"/>
      <c r="O28" s="158"/>
      <c r="P28" s="159"/>
      <c r="Q28" s="156"/>
      <c r="R28" s="157"/>
      <c r="S28" s="158"/>
      <c r="T28" s="159"/>
      <c r="U28" s="156"/>
      <c r="V28" s="159"/>
      <c r="W28" s="60"/>
      <c r="X28" s="60"/>
      <c r="Y28" s="60"/>
      <c r="Z28" s="60"/>
    </row>
    <row r="29" ht="14.25" customHeight="1">
      <c r="A29" s="60"/>
      <c r="B29" s="151">
        <v>12.0</v>
      </c>
      <c r="C29" s="152"/>
      <c r="D29" s="153"/>
      <c r="E29" s="153"/>
      <c r="F29" s="160"/>
      <c r="G29" s="155"/>
      <c r="H29" s="146">
        <f t="shared" si="5"/>
        <v>0</v>
      </c>
      <c r="I29" s="158"/>
      <c r="J29" s="134"/>
      <c r="K29" s="134"/>
      <c r="L29" s="134"/>
      <c r="M29" s="134"/>
      <c r="N29" s="159"/>
      <c r="O29" s="158"/>
      <c r="P29" s="159"/>
      <c r="Q29" s="156"/>
      <c r="R29" s="157"/>
      <c r="S29" s="158"/>
      <c r="T29" s="159"/>
      <c r="U29" s="156"/>
      <c r="V29" s="159"/>
      <c r="W29" s="60"/>
      <c r="X29" s="60"/>
      <c r="Y29" s="60"/>
      <c r="Z29" s="60"/>
    </row>
    <row r="30" ht="14.25" customHeight="1">
      <c r="A30" s="60"/>
      <c r="B30" s="151">
        <v>13.0</v>
      </c>
      <c r="C30" s="152"/>
      <c r="D30" s="153"/>
      <c r="E30" s="153"/>
      <c r="F30" s="160"/>
      <c r="G30" s="155"/>
      <c r="H30" s="146">
        <f t="shared" si="5"/>
        <v>0</v>
      </c>
      <c r="I30" s="158"/>
      <c r="J30" s="134"/>
      <c r="K30" s="134"/>
      <c r="L30" s="134"/>
      <c r="M30" s="134"/>
      <c r="N30" s="159"/>
      <c r="O30" s="158"/>
      <c r="P30" s="159"/>
      <c r="Q30" s="156"/>
      <c r="R30" s="157"/>
      <c r="S30" s="158"/>
      <c r="T30" s="159"/>
      <c r="U30" s="156"/>
      <c r="V30" s="159"/>
      <c r="W30" s="60"/>
      <c r="X30" s="60"/>
      <c r="Y30" s="60"/>
      <c r="Z30" s="60"/>
    </row>
    <row r="31" ht="14.25" customHeight="1">
      <c r="A31" s="60"/>
      <c r="B31" s="151">
        <v>14.0</v>
      </c>
      <c r="C31" s="152"/>
      <c r="D31" s="153"/>
      <c r="E31" s="153"/>
      <c r="F31" s="160"/>
      <c r="G31" s="155"/>
      <c r="H31" s="146">
        <f t="shared" si="5"/>
        <v>0</v>
      </c>
      <c r="I31" s="158"/>
      <c r="J31" s="134"/>
      <c r="K31" s="134"/>
      <c r="L31" s="134"/>
      <c r="M31" s="134"/>
      <c r="N31" s="159"/>
      <c r="O31" s="158"/>
      <c r="P31" s="159"/>
      <c r="Q31" s="156"/>
      <c r="R31" s="157"/>
      <c r="S31" s="158"/>
      <c r="T31" s="159"/>
      <c r="U31" s="156"/>
      <c r="V31" s="159"/>
      <c r="W31" s="60"/>
      <c r="X31" s="60"/>
      <c r="Y31" s="60"/>
      <c r="Z31" s="60"/>
    </row>
    <row r="32" ht="14.25" customHeight="1">
      <c r="A32" s="60"/>
      <c r="B32" s="151">
        <v>15.0</v>
      </c>
      <c r="C32" s="152"/>
      <c r="D32" s="153"/>
      <c r="E32" s="153"/>
      <c r="F32" s="160"/>
      <c r="G32" s="155"/>
      <c r="H32" s="146">
        <f t="shared" si="5"/>
        <v>0</v>
      </c>
      <c r="I32" s="158"/>
      <c r="J32" s="134"/>
      <c r="K32" s="134"/>
      <c r="L32" s="134"/>
      <c r="M32" s="134"/>
      <c r="N32" s="159"/>
      <c r="O32" s="158"/>
      <c r="P32" s="159"/>
      <c r="Q32" s="156"/>
      <c r="R32" s="157"/>
      <c r="S32" s="158"/>
      <c r="T32" s="159"/>
      <c r="U32" s="156"/>
      <c r="V32" s="159"/>
      <c r="W32" s="60"/>
      <c r="X32" s="60"/>
      <c r="Y32" s="60"/>
      <c r="Z32" s="60"/>
    </row>
    <row r="33" ht="14.25" customHeight="1">
      <c r="A33" s="169"/>
      <c r="B33" s="151">
        <v>16.0</v>
      </c>
      <c r="C33" s="152"/>
      <c r="D33" s="153"/>
      <c r="E33" s="153"/>
      <c r="F33" s="160"/>
      <c r="G33" s="155"/>
      <c r="H33" s="146">
        <f t="shared" si="5"/>
        <v>0</v>
      </c>
      <c r="I33" s="158"/>
      <c r="J33" s="134"/>
      <c r="K33" s="134"/>
      <c r="L33" s="134"/>
      <c r="M33" s="134"/>
      <c r="N33" s="159"/>
      <c r="O33" s="158"/>
      <c r="P33" s="159"/>
      <c r="Q33" s="156"/>
      <c r="R33" s="157"/>
      <c r="S33" s="158"/>
      <c r="T33" s="159"/>
      <c r="U33" s="156"/>
      <c r="V33" s="159"/>
      <c r="W33" s="169"/>
      <c r="X33" s="169"/>
      <c r="Y33" s="169"/>
      <c r="Z33" s="169"/>
    </row>
    <row r="34" ht="14.25" customHeight="1">
      <c r="A34" s="60"/>
      <c r="B34" s="151">
        <v>17.0</v>
      </c>
      <c r="C34" s="152"/>
      <c r="D34" s="153"/>
      <c r="E34" s="153"/>
      <c r="F34" s="160"/>
      <c r="G34" s="155"/>
      <c r="H34" s="146">
        <f t="shared" si="5"/>
        <v>0</v>
      </c>
      <c r="I34" s="158"/>
      <c r="J34" s="134"/>
      <c r="K34" s="134"/>
      <c r="L34" s="134"/>
      <c r="M34" s="134"/>
      <c r="N34" s="159"/>
      <c r="O34" s="158"/>
      <c r="P34" s="159"/>
      <c r="Q34" s="156"/>
      <c r="R34" s="157"/>
      <c r="S34" s="158"/>
      <c r="T34" s="159"/>
      <c r="U34" s="156"/>
      <c r="V34" s="159"/>
      <c r="W34" s="60"/>
      <c r="X34" s="60"/>
      <c r="Y34" s="60"/>
      <c r="Z34" s="60"/>
    </row>
    <row r="35" ht="14.25" customHeight="1">
      <c r="A35" s="60"/>
      <c r="B35" s="151">
        <v>18.0</v>
      </c>
      <c r="C35" s="152"/>
      <c r="D35" s="153"/>
      <c r="E35" s="153"/>
      <c r="F35" s="160"/>
      <c r="G35" s="155"/>
      <c r="H35" s="146">
        <f t="shared" si="5"/>
        <v>0</v>
      </c>
      <c r="I35" s="158"/>
      <c r="J35" s="134"/>
      <c r="K35" s="134"/>
      <c r="L35" s="134"/>
      <c r="M35" s="134"/>
      <c r="N35" s="159"/>
      <c r="O35" s="158"/>
      <c r="P35" s="159"/>
      <c r="Q35" s="156"/>
      <c r="R35" s="157"/>
      <c r="S35" s="158"/>
      <c r="T35" s="159"/>
      <c r="U35" s="156"/>
      <c r="V35" s="159"/>
      <c r="W35" s="60"/>
      <c r="X35" s="60"/>
      <c r="Y35" s="60"/>
      <c r="Z35" s="60"/>
    </row>
    <row r="36" ht="14.25" customHeight="1">
      <c r="A36" s="161"/>
      <c r="B36" s="151">
        <v>19.0</v>
      </c>
      <c r="C36" s="152"/>
      <c r="D36" s="153"/>
      <c r="E36" s="153"/>
      <c r="F36" s="160"/>
      <c r="G36" s="155"/>
      <c r="H36" s="146">
        <f t="shared" si="5"/>
        <v>0</v>
      </c>
      <c r="I36" s="158"/>
      <c r="J36" s="134"/>
      <c r="K36" s="134"/>
      <c r="L36" s="134"/>
      <c r="M36" s="134"/>
      <c r="N36" s="159"/>
      <c r="O36" s="158"/>
      <c r="P36" s="159"/>
      <c r="Q36" s="156"/>
      <c r="R36" s="157"/>
      <c r="S36" s="158"/>
      <c r="T36" s="159"/>
      <c r="U36" s="156"/>
      <c r="V36" s="159"/>
      <c r="W36" s="161"/>
      <c r="X36" s="161"/>
      <c r="Y36" s="161"/>
      <c r="Z36" s="161"/>
    </row>
    <row r="37" ht="14.25" customHeight="1">
      <c r="A37" s="60"/>
      <c r="B37" s="151">
        <v>20.0</v>
      </c>
      <c r="C37" s="152"/>
      <c r="D37" s="153"/>
      <c r="E37" s="153"/>
      <c r="F37" s="160"/>
      <c r="G37" s="155"/>
      <c r="H37" s="146">
        <f t="shared" si="5"/>
        <v>0</v>
      </c>
      <c r="I37" s="158"/>
      <c r="J37" s="134"/>
      <c r="K37" s="134"/>
      <c r="L37" s="134"/>
      <c r="M37" s="134"/>
      <c r="N37" s="159"/>
      <c r="O37" s="158"/>
      <c r="P37" s="159"/>
      <c r="Q37" s="156"/>
      <c r="R37" s="157"/>
      <c r="S37" s="158"/>
      <c r="T37" s="159"/>
      <c r="U37" s="156"/>
      <c r="V37" s="159"/>
      <c r="W37" s="60"/>
      <c r="X37" s="60"/>
      <c r="Y37" s="60"/>
      <c r="Z37" s="60"/>
    </row>
    <row r="38" ht="14.25" customHeight="1">
      <c r="A38" s="60"/>
      <c r="B38" s="151">
        <v>21.0</v>
      </c>
      <c r="C38" s="152"/>
      <c r="D38" s="153"/>
      <c r="E38" s="153"/>
      <c r="F38" s="160"/>
      <c r="G38" s="155"/>
      <c r="H38" s="146">
        <f t="shared" si="5"/>
        <v>0</v>
      </c>
      <c r="I38" s="158"/>
      <c r="J38" s="134"/>
      <c r="K38" s="134"/>
      <c r="L38" s="134"/>
      <c r="M38" s="134"/>
      <c r="N38" s="159"/>
      <c r="O38" s="158"/>
      <c r="P38" s="159"/>
      <c r="Q38" s="156"/>
      <c r="R38" s="157"/>
      <c r="S38" s="158"/>
      <c r="T38" s="159"/>
      <c r="U38" s="156"/>
      <c r="V38" s="159"/>
      <c r="W38" s="60"/>
      <c r="X38" s="60"/>
      <c r="Y38" s="60"/>
      <c r="Z38" s="60"/>
    </row>
    <row r="39" ht="14.25" customHeight="1">
      <c r="A39" s="60"/>
      <c r="B39" s="151">
        <v>22.0</v>
      </c>
      <c r="C39" s="152"/>
      <c r="D39" s="153"/>
      <c r="E39" s="153"/>
      <c r="F39" s="160"/>
      <c r="G39" s="155"/>
      <c r="H39" s="146">
        <f t="shared" si="5"/>
        <v>0</v>
      </c>
      <c r="I39" s="158"/>
      <c r="J39" s="134"/>
      <c r="K39" s="134"/>
      <c r="L39" s="134"/>
      <c r="M39" s="134"/>
      <c r="N39" s="159"/>
      <c r="O39" s="158"/>
      <c r="P39" s="159"/>
      <c r="Q39" s="156"/>
      <c r="R39" s="157"/>
      <c r="S39" s="158"/>
      <c r="T39" s="159"/>
      <c r="U39" s="156"/>
      <c r="V39" s="159"/>
      <c r="W39" s="60"/>
      <c r="X39" s="60"/>
      <c r="Y39" s="60"/>
      <c r="Z39" s="60"/>
    </row>
    <row r="40" ht="14.25" customHeight="1">
      <c r="A40" s="60"/>
      <c r="B40" s="151">
        <v>23.0</v>
      </c>
      <c r="C40" s="152"/>
      <c r="D40" s="153"/>
      <c r="E40" s="153"/>
      <c r="F40" s="160"/>
      <c r="G40" s="155"/>
      <c r="H40" s="146">
        <f t="shared" si="5"/>
        <v>0</v>
      </c>
      <c r="I40" s="158"/>
      <c r="J40" s="134"/>
      <c r="K40" s="134"/>
      <c r="L40" s="134"/>
      <c r="M40" s="134"/>
      <c r="N40" s="159"/>
      <c r="O40" s="158"/>
      <c r="P40" s="159"/>
      <c r="Q40" s="156"/>
      <c r="R40" s="157"/>
      <c r="S40" s="158"/>
      <c r="T40" s="159"/>
      <c r="U40" s="156"/>
      <c r="V40" s="159"/>
      <c r="W40" s="60"/>
      <c r="X40" s="60"/>
      <c r="Y40" s="60"/>
      <c r="Z40" s="60"/>
    </row>
    <row r="41" ht="14.25" customHeight="1">
      <c r="A41" s="60"/>
      <c r="B41" s="151">
        <v>24.0</v>
      </c>
      <c r="C41" s="162"/>
      <c r="D41" s="162"/>
      <c r="E41" s="162"/>
      <c r="F41" s="170"/>
      <c r="G41" s="155"/>
      <c r="H41" s="146">
        <f t="shared" si="5"/>
        <v>0</v>
      </c>
      <c r="I41" s="151"/>
      <c r="J41" s="153"/>
      <c r="K41" s="153"/>
      <c r="L41" s="162"/>
      <c r="M41" s="162"/>
      <c r="N41" s="163"/>
      <c r="O41" s="158"/>
      <c r="P41" s="159"/>
      <c r="Q41" s="156"/>
      <c r="R41" s="157"/>
      <c r="S41" s="158"/>
      <c r="T41" s="159"/>
      <c r="U41" s="156"/>
      <c r="V41" s="159"/>
      <c r="W41" s="60"/>
      <c r="X41" s="60"/>
      <c r="Y41" s="60"/>
      <c r="Z41" s="60"/>
    </row>
    <row r="42" ht="14.25" customHeight="1">
      <c r="A42" s="60"/>
      <c r="B42" s="151">
        <v>25.0</v>
      </c>
      <c r="C42" s="171"/>
      <c r="D42" s="172"/>
      <c r="E42" s="172"/>
      <c r="F42" s="173"/>
      <c r="G42" s="174"/>
      <c r="H42" s="146">
        <f t="shared" si="5"/>
        <v>0</v>
      </c>
      <c r="I42" s="175"/>
      <c r="J42" s="176"/>
      <c r="K42" s="176"/>
      <c r="L42" s="176"/>
      <c r="M42" s="176"/>
      <c r="N42" s="177"/>
      <c r="O42" s="158"/>
      <c r="P42" s="159"/>
      <c r="Q42" s="156"/>
      <c r="R42" s="157"/>
      <c r="S42" s="158"/>
      <c r="T42" s="159"/>
      <c r="U42" s="156"/>
      <c r="V42" s="159"/>
      <c r="W42" s="60"/>
      <c r="X42" s="60"/>
      <c r="Y42" s="60"/>
      <c r="Z42" s="60"/>
    </row>
    <row r="43" ht="14.25" customHeight="1">
      <c r="A43" s="60"/>
      <c r="B43" s="151">
        <v>26.0</v>
      </c>
      <c r="C43" s="178" t="s">
        <v>106</v>
      </c>
      <c r="D43" s="172"/>
      <c r="E43" s="172"/>
      <c r="F43" s="173"/>
      <c r="G43" s="174"/>
      <c r="H43" s="146">
        <f t="shared" si="5"/>
        <v>0</v>
      </c>
      <c r="I43" s="175"/>
      <c r="J43" s="176"/>
      <c r="K43" s="176"/>
      <c r="L43" s="176"/>
      <c r="M43" s="176"/>
      <c r="N43" s="177"/>
      <c r="O43" s="158"/>
      <c r="P43" s="159"/>
      <c r="Q43" s="156"/>
      <c r="R43" s="157"/>
      <c r="S43" s="158"/>
      <c r="T43" s="159"/>
      <c r="U43" s="156"/>
      <c r="V43" s="159"/>
      <c r="W43" s="60"/>
      <c r="X43" s="60"/>
      <c r="Y43" s="60"/>
      <c r="Z43" s="60"/>
    </row>
    <row r="44" ht="14.25" customHeight="1">
      <c r="A44" s="60"/>
      <c r="B44" s="179"/>
      <c r="C44" s="152" t="s">
        <v>107</v>
      </c>
      <c r="D44" s="153"/>
      <c r="E44" s="180">
        <v>2.0</v>
      </c>
      <c r="F44" s="181"/>
      <c r="G44" s="182">
        <v>3.0</v>
      </c>
      <c r="H44" s="183">
        <f t="shared" si="5"/>
        <v>90</v>
      </c>
      <c r="I44" s="184">
        <v>0.0</v>
      </c>
      <c r="J44" s="185"/>
      <c r="K44" s="185"/>
      <c r="L44" s="185"/>
      <c r="M44" s="185"/>
      <c r="N44" s="186">
        <f t="shared" ref="N44:N46" si="6">H44-I44</f>
        <v>90</v>
      </c>
      <c r="O44" s="158"/>
      <c r="P44" s="159"/>
      <c r="Q44" s="156"/>
      <c r="R44" s="157"/>
      <c r="S44" s="158"/>
      <c r="T44" s="159"/>
      <c r="U44" s="156"/>
      <c r="V44" s="159"/>
      <c r="W44" s="60"/>
      <c r="X44" s="60"/>
      <c r="Y44" s="60"/>
      <c r="Z44" s="60"/>
    </row>
    <row r="45" ht="14.25" customHeight="1">
      <c r="A45" s="60"/>
      <c r="B45" s="179"/>
      <c r="C45" s="152" t="s">
        <v>108</v>
      </c>
      <c r="D45" s="153"/>
      <c r="E45" s="180" t="s">
        <v>73</v>
      </c>
      <c r="F45" s="181"/>
      <c r="G45" s="182">
        <v>18.0</v>
      </c>
      <c r="H45" s="183">
        <f t="shared" si="5"/>
        <v>540</v>
      </c>
      <c r="I45" s="184">
        <v>0.0</v>
      </c>
      <c r="J45" s="185"/>
      <c r="K45" s="185"/>
      <c r="L45" s="185"/>
      <c r="M45" s="185"/>
      <c r="N45" s="186">
        <f t="shared" si="6"/>
        <v>540</v>
      </c>
      <c r="O45" s="158"/>
      <c r="P45" s="159"/>
      <c r="Q45" s="156"/>
      <c r="R45" s="157"/>
      <c r="S45" s="158"/>
      <c r="T45" s="159"/>
      <c r="U45" s="156"/>
      <c r="V45" s="159"/>
      <c r="W45" s="60"/>
      <c r="X45" s="60"/>
      <c r="Y45" s="60"/>
      <c r="Z45" s="60"/>
    </row>
    <row r="46" ht="14.25" customHeight="1">
      <c r="A46" s="60"/>
      <c r="B46" s="179">
        <v>27.0</v>
      </c>
      <c r="C46" s="187" t="s">
        <v>55</v>
      </c>
      <c r="D46" s="188"/>
      <c r="E46" s="189"/>
      <c r="F46" s="190"/>
      <c r="G46" s="191">
        <v>3.0</v>
      </c>
      <c r="H46" s="192">
        <f t="shared" si="5"/>
        <v>90</v>
      </c>
      <c r="I46" s="193">
        <v>0.0</v>
      </c>
      <c r="J46" s="194"/>
      <c r="K46" s="194"/>
      <c r="L46" s="194"/>
      <c r="M46" s="194"/>
      <c r="N46" s="186">
        <f t="shared" si="6"/>
        <v>90</v>
      </c>
      <c r="O46" s="195"/>
      <c r="P46" s="196"/>
      <c r="Q46" s="197"/>
      <c r="R46" s="198"/>
      <c r="S46" s="195"/>
      <c r="T46" s="196"/>
      <c r="U46" s="197"/>
      <c r="V46" s="196"/>
      <c r="W46" s="60"/>
      <c r="X46" s="60"/>
      <c r="Y46" s="60"/>
      <c r="Z46" s="60"/>
    </row>
    <row r="47" ht="19.5" customHeight="1">
      <c r="A47" s="60"/>
      <c r="B47" s="199" t="s">
        <v>109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1"/>
      <c r="W47" s="60"/>
      <c r="X47" s="60"/>
      <c r="Y47" s="60"/>
      <c r="Z47" s="60"/>
    </row>
    <row r="48" ht="18.0" customHeight="1">
      <c r="A48" s="60"/>
      <c r="B48" s="108" t="s">
        <v>110</v>
      </c>
      <c r="C48" s="202"/>
      <c r="D48" s="139"/>
      <c r="E48" s="110">
        <v>15.0</v>
      </c>
      <c r="F48" s="111"/>
      <c r="G48" s="203">
        <v>60.0</v>
      </c>
      <c r="H48" s="204">
        <f t="shared" ref="H48:H80" si="8">G48*30</f>
        <v>1800</v>
      </c>
      <c r="I48" s="140">
        <f t="shared" ref="I48:N48" si="7">I49+I55</f>
        <v>430</v>
      </c>
      <c r="J48" s="140">
        <f t="shared" si="7"/>
        <v>160</v>
      </c>
      <c r="K48" s="140">
        <f t="shared" si="7"/>
        <v>160</v>
      </c>
      <c r="L48" s="140">
        <f t="shared" si="7"/>
        <v>0</v>
      </c>
      <c r="M48" s="140">
        <f t="shared" si="7"/>
        <v>0</v>
      </c>
      <c r="N48" s="140">
        <f t="shared" si="7"/>
        <v>1370</v>
      </c>
      <c r="O48" s="205"/>
      <c r="P48" s="205"/>
      <c r="Q48" s="203">
        <v>6.0</v>
      </c>
      <c r="R48" s="203">
        <v>6.0</v>
      </c>
      <c r="S48" s="203">
        <v>6.0</v>
      </c>
      <c r="T48" s="203">
        <v>6.0</v>
      </c>
      <c r="U48" s="203">
        <v>6.0</v>
      </c>
      <c r="V48" s="205"/>
      <c r="W48" s="60"/>
      <c r="X48" s="60"/>
      <c r="Y48" s="60"/>
      <c r="Z48" s="60"/>
    </row>
    <row r="49" ht="14.25" customHeight="1">
      <c r="A49" s="60"/>
      <c r="B49" s="206" t="s">
        <v>111</v>
      </c>
      <c r="C49" s="109"/>
      <c r="D49" s="207"/>
      <c r="E49" s="208">
        <v>5.0</v>
      </c>
      <c r="F49" s="209"/>
      <c r="G49" s="203">
        <v>20.0</v>
      </c>
      <c r="H49" s="204">
        <f t="shared" si="8"/>
        <v>600</v>
      </c>
      <c r="I49" s="210">
        <f t="shared" ref="I49:N49" si="9">I50+I51+I52+I53+I54</f>
        <v>110</v>
      </c>
      <c r="J49" s="210">
        <f t="shared" si="9"/>
        <v>0</v>
      </c>
      <c r="K49" s="210">
        <f t="shared" si="9"/>
        <v>0</v>
      </c>
      <c r="L49" s="210">
        <f t="shared" si="9"/>
        <v>0</v>
      </c>
      <c r="M49" s="210">
        <f t="shared" si="9"/>
        <v>0</v>
      </c>
      <c r="N49" s="210">
        <f t="shared" si="9"/>
        <v>490</v>
      </c>
      <c r="O49" s="211"/>
      <c r="P49" s="212"/>
      <c r="Q49" s="213">
        <v>2.0</v>
      </c>
      <c r="R49" s="214">
        <v>2.0</v>
      </c>
      <c r="S49" s="215">
        <v>2.0</v>
      </c>
      <c r="T49" s="216">
        <v>2.0</v>
      </c>
      <c r="U49" s="213">
        <v>2.0</v>
      </c>
      <c r="V49" s="212"/>
      <c r="W49" s="60"/>
      <c r="X49" s="60"/>
      <c r="Y49" s="60"/>
      <c r="Z49" s="60"/>
    </row>
    <row r="50" ht="12.75" customHeight="1">
      <c r="A50" s="60"/>
      <c r="B50" s="114">
        <v>1.0</v>
      </c>
      <c r="C50" s="217" t="s">
        <v>112</v>
      </c>
      <c r="D50" s="116"/>
      <c r="E50" s="116">
        <v>3.0</v>
      </c>
      <c r="F50" s="218"/>
      <c r="G50" s="118">
        <v>4.0</v>
      </c>
      <c r="H50" s="219">
        <f t="shared" si="8"/>
        <v>120</v>
      </c>
      <c r="I50" s="120">
        <v>22.0</v>
      </c>
      <c r="J50" s="116"/>
      <c r="K50" s="116"/>
      <c r="L50" s="116"/>
      <c r="M50" s="116"/>
      <c r="N50" s="123">
        <f t="shared" ref="N50:N80" si="10">H50-I50</f>
        <v>98</v>
      </c>
      <c r="O50" s="114"/>
      <c r="P50" s="220"/>
      <c r="Q50" s="221">
        <v>2.0</v>
      </c>
      <c r="R50" s="218"/>
      <c r="S50" s="114"/>
      <c r="T50" s="220"/>
      <c r="U50" s="221"/>
      <c r="V50" s="220"/>
      <c r="W50" s="60"/>
      <c r="X50" s="60"/>
      <c r="Y50" s="60"/>
      <c r="Z50" s="60"/>
    </row>
    <row r="51" ht="12.75" customHeight="1">
      <c r="A51" s="60"/>
      <c r="B51" s="151">
        <v>2.0</v>
      </c>
      <c r="C51" s="217" t="s">
        <v>112</v>
      </c>
      <c r="D51" s="153"/>
      <c r="E51" s="153">
        <v>4.0</v>
      </c>
      <c r="F51" s="222"/>
      <c r="G51" s="223">
        <v>4.0</v>
      </c>
      <c r="H51" s="146">
        <f t="shared" si="8"/>
        <v>120</v>
      </c>
      <c r="I51" s="120">
        <v>22.0</v>
      </c>
      <c r="J51" s="133"/>
      <c r="K51" s="133"/>
      <c r="L51" s="133"/>
      <c r="M51" s="133"/>
      <c r="N51" s="123">
        <f t="shared" si="10"/>
        <v>98</v>
      </c>
      <c r="O51" s="151"/>
      <c r="P51" s="163"/>
      <c r="Q51" s="224"/>
      <c r="R51" s="154">
        <v>2.0</v>
      </c>
      <c r="S51" s="151"/>
      <c r="T51" s="163"/>
      <c r="U51" s="156"/>
      <c r="V51" s="159"/>
      <c r="W51" s="60"/>
      <c r="X51" s="60"/>
      <c r="Y51" s="60"/>
      <c r="Z51" s="60"/>
    </row>
    <row r="52" ht="12.75" customHeight="1">
      <c r="A52" s="60"/>
      <c r="B52" s="225">
        <v>3.0</v>
      </c>
      <c r="C52" s="217" t="s">
        <v>112</v>
      </c>
      <c r="D52" s="116"/>
      <c r="E52" s="116">
        <v>5.0</v>
      </c>
      <c r="F52" s="226"/>
      <c r="G52" s="132">
        <v>4.0</v>
      </c>
      <c r="H52" s="146">
        <f t="shared" si="8"/>
        <v>120</v>
      </c>
      <c r="I52" s="120">
        <v>22.0</v>
      </c>
      <c r="J52" s="116"/>
      <c r="K52" s="116"/>
      <c r="L52" s="116"/>
      <c r="M52" s="116"/>
      <c r="N52" s="123">
        <f t="shared" si="10"/>
        <v>98</v>
      </c>
      <c r="O52" s="135"/>
      <c r="P52" s="136"/>
      <c r="Q52" s="137"/>
      <c r="R52" s="138"/>
      <c r="S52" s="135">
        <v>2.0</v>
      </c>
      <c r="T52" s="136"/>
      <c r="U52" s="137"/>
      <c r="V52" s="136"/>
      <c r="W52" s="60"/>
      <c r="X52" s="60"/>
      <c r="Y52" s="60"/>
      <c r="Z52" s="60"/>
    </row>
    <row r="53" ht="12.75" customHeight="1">
      <c r="A53" s="161"/>
      <c r="B53" s="225">
        <v>4.0</v>
      </c>
      <c r="C53" s="217" t="s">
        <v>112</v>
      </c>
      <c r="D53" s="131"/>
      <c r="E53" s="131">
        <v>6.0</v>
      </c>
      <c r="F53" s="227"/>
      <c r="G53" s="132">
        <v>4.0</v>
      </c>
      <c r="H53" s="146">
        <f t="shared" si="8"/>
        <v>120</v>
      </c>
      <c r="I53" s="120">
        <v>22.0</v>
      </c>
      <c r="J53" s="133"/>
      <c r="K53" s="133"/>
      <c r="L53" s="133"/>
      <c r="M53" s="133"/>
      <c r="N53" s="123">
        <f t="shared" si="10"/>
        <v>98</v>
      </c>
      <c r="O53" s="135"/>
      <c r="P53" s="136"/>
      <c r="Q53" s="137"/>
      <c r="R53" s="138"/>
      <c r="S53" s="135"/>
      <c r="T53" s="136">
        <v>2.0</v>
      </c>
      <c r="U53" s="137"/>
      <c r="V53" s="228"/>
      <c r="W53" s="161"/>
      <c r="X53" s="161"/>
      <c r="Y53" s="161"/>
      <c r="Z53" s="161"/>
    </row>
    <row r="54" ht="12.75" customHeight="1">
      <c r="A54" s="161"/>
      <c r="B54" s="225">
        <v>5.0</v>
      </c>
      <c r="C54" s="217" t="s">
        <v>112</v>
      </c>
      <c r="D54" s="131"/>
      <c r="E54" s="131">
        <v>7.0</v>
      </c>
      <c r="F54" s="227"/>
      <c r="G54" s="132">
        <v>4.0</v>
      </c>
      <c r="H54" s="146">
        <f t="shared" si="8"/>
        <v>120</v>
      </c>
      <c r="I54" s="120">
        <v>22.0</v>
      </c>
      <c r="J54" s="133"/>
      <c r="K54" s="133"/>
      <c r="L54" s="133"/>
      <c r="M54" s="133"/>
      <c r="N54" s="138">
        <f t="shared" si="10"/>
        <v>98</v>
      </c>
      <c r="O54" s="135"/>
      <c r="P54" s="136"/>
      <c r="Q54" s="137"/>
      <c r="R54" s="138"/>
      <c r="S54" s="135"/>
      <c r="T54" s="136"/>
      <c r="U54" s="137">
        <v>2.0</v>
      </c>
      <c r="V54" s="228"/>
      <c r="W54" s="161"/>
      <c r="X54" s="161"/>
      <c r="Y54" s="161"/>
      <c r="Z54" s="161"/>
    </row>
    <row r="55" ht="15.75" customHeight="1">
      <c r="A55" s="60"/>
      <c r="B55" s="229" t="s">
        <v>113</v>
      </c>
      <c r="C55" s="109"/>
      <c r="D55" s="230"/>
      <c r="E55" s="231">
        <v>10.0</v>
      </c>
      <c r="F55" s="232"/>
      <c r="G55" s="203">
        <v>40.0</v>
      </c>
      <c r="H55" s="204">
        <f t="shared" si="8"/>
        <v>1200</v>
      </c>
      <c r="I55" s="210">
        <v>320.0</v>
      </c>
      <c r="J55" s="233">
        <v>160.0</v>
      </c>
      <c r="K55" s="233">
        <v>160.0</v>
      </c>
      <c r="L55" s="233"/>
      <c r="M55" s="233"/>
      <c r="N55" s="234">
        <f t="shared" si="10"/>
        <v>880</v>
      </c>
      <c r="O55" s="235"/>
      <c r="P55" s="236"/>
      <c r="Q55" s="237">
        <v>4.0</v>
      </c>
      <c r="R55" s="238">
        <v>4.0</v>
      </c>
      <c r="S55" s="239">
        <v>4.0</v>
      </c>
      <c r="T55" s="240">
        <v>4.0</v>
      </c>
      <c r="U55" s="237">
        <v>4.0</v>
      </c>
      <c r="V55" s="236"/>
      <c r="W55" s="60"/>
      <c r="X55" s="60"/>
      <c r="Y55" s="60"/>
      <c r="Z55" s="60"/>
    </row>
    <row r="56" ht="12.75" customHeight="1">
      <c r="A56" s="60"/>
      <c r="B56" s="241"/>
      <c r="C56" s="242" t="s">
        <v>114</v>
      </c>
      <c r="D56" s="242"/>
      <c r="E56" s="243">
        <v>3.0</v>
      </c>
      <c r="F56" s="244"/>
      <c r="G56" s="245">
        <v>4.0</v>
      </c>
      <c r="H56" s="219">
        <f t="shared" si="8"/>
        <v>120</v>
      </c>
      <c r="I56" s="120"/>
      <c r="J56" s="116"/>
      <c r="K56" s="116"/>
      <c r="L56" s="116"/>
      <c r="M56" s="116"/>
      <c r="N56" s="123">
        <f t="shared" si="10"/>
        <v>120</v>
      </c>
      <c r="O56" s="246"/>
      <c r="P56" s="247"/>
      <c r="Q56" s="248">
        <v>2.0</v>
      </c>
      <c r="R56" s="249"/>
      <c r="S56" s="246"/>
      <c r="T56" s="247"/>
      <c r="U56" s="248"/>
      <c r="V56" s="250"/>
      <c r="W56" s="60"/>
      <c r="X56" s="60"/>
      <c r="Y56" s="60"/>
      <c r="Z56" s="60"/>
    </row>
    <row r="57" ht="12.75" customHeight="1">
      <c r="A57" s="60"/>
      <c r="B57" s="251"/>
      <c r="C57" s="152" t="s">
        <v>114</v>
      </c>
      <c r="D57" s="176"/>
      <c r="E57" s="176">
        <v>3.0</v>
      </c>
      <c r="F57" s="177"/>
      <c r="G57" s="252">
        <v>4.0</v>
      </c>
      <c r="H57" s="146">
        <f t="shared" si="8"/>
        <v>120</v>
      </c>
      <c r="I57" s="120"/>
      <c r="J57" s="116"/>
      <c r="K57" s="116"/>
      <c r="L57" s="116"/>
      <c r="M57" s="116"/>
      <c r="N57" s="123">
        <f t="shared" si="10"/>
        <v>120</v>
      </c>
      <c r="O57" s="253"/>
      <c r="P57" s="254"/>
      <c r="Q57" s="253">
        <v>2.0</v>
      </c>
      <c r="R57" s="254"/>
      <c r="S57" s="253"/>
      <c r="T57" s="254"/>
      <c r="U57" s="253"/>
      <c r="V57" s="254"/>
      <c r="W57" s="60"/>
      <c r="X57" s="60"/>
      <c r="Y57" s="60"/>
      <c r="Z57" s="60"/>
    </row>
    <row r="58" ht="12.75" customHeight="1">
      <c r="A58" s="60"/>
      <c r="B58" s="225"/>
      <c r="C58" s="255"/>
      <c r="D58" s="131"/>
      <c r="E58" s="256">
        <v>3.0</v>
      </c>
      <c r="F58" s="257"/>
      <c r="G58" s="132">
        <v>4.0</v>
      </c>
      <c r="H58" s="146">
        <f t="shared" si="8"/>
        <v>120</v>
      </c>
      <c r="I58" s="120"/>
      <c r="J58" s="116"/>
      <c r="K58" s="116"/>
      <c r="L58" s="116"/>
      <c r="M58" s="116"/>
      <c r="N58" s="123">
        <f t="shared" si="10"/>
        <v>120</v>
      </c>
      <c r="O58" s="135"/>
      <c r="P58" s="254"/>
      <c r="Q58" s="137">
        <v>2.0</v>
      </c>
      <c r="R58" s="258"/>
      <c r="S58" s="135"/>
      <c r="T58" s="254"/>
      <c r="U58" s="137"/>
      <c r="V58" s="136"/>
      <c r="W58" s="60"/>
      <c r="X58" s="60"/>
      <c r="Y58" s="60"/>
      <c r="Z58" s="60"/>
    </row>
    <row r="59" ht="12.75" customHeight="1">
      <c r="A59" s="60"/>
      <c r="B59" s="225"/>
      <c r="C59" s="259"/>
      <c r="D59" s="131"/>
      <c r="E59" s="256">
        <v>3.0</v>
      </c>
      <c r="F59" s="260"/>
      <c r="G59" s="252">
        <v>4.0</v>
      </c>
      <c r="H59" s="146">
        <f t="shared" si="8"/>
        <v>120</v>
      </c>
      <c r="I59" s="120"/>
      <c r="J59" s="116"/>
      <c r="K59" s="116"/>
      <c r="L59" s="116"/>
      <c r="M59" s="116"/>
      <c r="N59" s="123">
        <f t="shared" si="10"/>
        <v>120</v>
      </c>
      <c r="O59" s="253"/>
      <c r="P59" s="254"/>
      <c r="Q59" s="253">
        <v>2.0</v>
      </c>
      <c r="R59" s="254"/>
      <c r="S59" s="253"/>
      <c r="T59" s="254"/>
      <c r="U59" s="253"/>
      <c r="V59" s="254"/>
      <c r="W59" s="60"/>
      <c r="X59" s="60"/>
      <c r="Y59" s="60"/>
      <c r="Z59" s="60"/>
    </row>
    <row r="60" ht="12.75" customHeight="1">
      <c r="A60" s="60"/>
      <c r="B60" s="261"/>
      <c r="C60" s="262"/>
      <c r="D60" s="263"/>
      <c r="E60" s="263">
        <v>3.0</v>
      </c>
      <c r="F60" s="264"/>
      <c r="G60" s="265">
        <v>4.0</v>
      </c>
      <c r="H60" s="266">
        <f t="shared" si="8"/>
        <v>120</v>
      </c>
      <c r="I60" s="267"/>
      <c r="J60" s="268"/>
      <c r="K60" s="268"/>
      <c r="L60" s="268"/>
      <c r="M60" s="268"/>
      <c r="N60" s="269">
        <f t="shared" si="10"/>
        <v>120</v>
      </c>
      <c r="O60" s="253"/>
      <c r="P60" s="270"/>
      <c r="Q60" s="271">
        <v>2.0</v>
      </c>
      <c r="R60" s="272"/>
      <c r="S60" s="273"/>
      <c r="T60" s="270"/>
      <c r="U60" s="271"/>
      <c r="V60" s="270"/>
      <c r="W60" s="60"/>
      <c r="X60" s="60"/>
      <c r="Y60" s="60"/>
      <c r="Z60" s="60"/>
    </row>
    <row r="61" ht="12.75" customHeight="1">
      <c r="A61" s="60"/>
      <c r="B61" s="114"/>
      <c r="C61" s="274"/>
      <c r="D61" s="116"/>
      <c r="E61" s="268">
        <v>4.0</v>
      </c>
      <c r="F61" s="275"/>
      <c r="G61" s="118">
        <v>4.0</v>
      </c>
      <c r="H61" s="119">
        <f t="shared" si="8"/>
        <v>120</v>
      </c>
      <c r="I61" s="246"/>
      <c r="J61" s="276"/>
      <c r="K61" s="276"/>
      <c r="L61" s="276"/>
      <c r="M61" s="276"/>
      <c r="N61" s="277">
        <f t="shared" si="10"/>
        <v>120</v>
      </c>
      <c r="O61" s="246"/>
      <c r="P61" s="278"/>
      <c r="Q61" s="120"/>
      <c r="R61" s="269">
        <v>2.0</v>
      </c>
      <c r="S61" s="279"/>
      <c r="T61" s="278"/>
      <c r="U61" s="120"/>
      <c r="V61" s="128"/>
      <c r="W61" s="60"/>
      <c r="X61" s="60"/>
      <c r="Y61" s="60"/>
      <c r="Z61" s="60"/>
    </row>
    <row r="62" ht="12.75" customHeight="1">
      <c r="A62" s="60"/>
      <c r="B62" s="225"/>
      <c r="C62" s="255"/>
      <c r="D62" s="131"/>
      <c r="E62" s="256">
        <v>4.0</v>
      </c>
      <c r="F62" s="257"/>
      <c r="G62" s="132">
        <v>4.0</v>
      </c>
      <c r="H62" s="146">
        <f t="shared" si="8"/>
        <v>120</v>
      </c>
      <c r="I62" s="120"/>
      <c r="J62" s="133"/>
      <c r="K62" s="133"/>
      <c r="L62" s="133"/>
      <c r="M62" s="133"/>
      <c r="N62" s="138">
        <f t="shared" si="10"/>
        <v>120</v>
      </c>
      <c r="O62" s="135"/>
      <c r="P62" s="254"/>
      <c r="Q62" s="137"/>
      <c r="R62" s="258">
        <v>2.0</v>
      </c>
      <c r="S62" s="135"/>
      <c r="T62" s="254"/>
      <c r="U62" s="137"/>
      <c r="V62" s="136"/>
      <c r="W62" s="60"/>
      <c r="X62" s="60"/>
      <c r="Y62" s="60"/>
      <c r="Z62" s="60"/>
    </row>
    <row r="63" ht="12.75" customHeight="1">
      <c r="A63" s="60"/>
      <c r="B63" s="225"/>
      <c r="C63" s="259"/>
      <c r="D63" s="131"/>
      <c r="E63" s="256">
        <v>4.0</v>
      </c>
      <c r="F63" s="257"/>
      <c r="G63" s="132">
        <v>4.0</v>
      </c>
      <c r="H63" s="146">
        <f t="shared" si="8"/>
        <v>120</v>
      </c>
      <c r="I63" s="120"/>
      <c r="J63" s="133"/>
      <c r="K63" s="133"/>
      <c r="L63" s="133"/>
      <c r="M63" s="133"/>
      <c r="N63" s="138">
        <f t="shared" si="10"/>
        <v>120</v>
      </c>
      <c r="O63" s="135"/>
      <c r="P63" s="254"/>
      <c r="Q63" s="137"/>
      <c r="R63" s="258">
        <v>2.0</v>
      </c>
      <c r="S63" s="135"/>
      <c r="T63" s="254"/>
      <c r="U63" s="137"/>
      <c r="V63" s="136"/>
      <c r="W63" s="60"/>
      <c r="X63" s="60"/>
      <c r="Y63" s="60"/>
      <c r="Z63" s="60"/>
    </row>
    <row r="64" ht="12.75" customHeight="1">
      <c r="A64" s="60"/>
      <c r="B64" s="225"/>
      <c r="C64" s="255"/>
      <c r="D64" s="131"/>
      <c r="E64" s="256">
        <v>4.0</v>
      </c>
      <c r="F64" s="257"/>
      <c r="G64" s="132">
        <v>4.0</v>
      </c>
      <c r="H64" s="146">
        <f t="shared" si="8"/>
        <v>120</v>
      </c>
      <c r="I64" s="120"/>
      <c r="J64" s="133"/>
      <c r="K64" s="133"/>
      <c r="L64" s="133"/>
      <c r="M64" s="133"/>
      <c r="N64" s="138">
        <f t="shared" si="10"/>
        <v>120</v>
      </c>
      <c r="O64" s="135"/>
      <c r="P64" s="254"/>
      <c r="Q64" s="137"/>
      <c r="R64" s="258">
        <v>2.0</v>
      </c>
      <c r="S64" s="135"/>
      <c r="T64" s="254"/>
      <c r="U64" s="137"/>
      <c r="V64" s="136"/>
      <c r="W64" s="60"/>
      <c r="X64" s="60"/>
      <c r="Y64" s="60"/>
      <c r="Z64" s="60"/>
    </row>
    <row r="65" ht="12.75" customHeight="1">
      <c r="A65" s="60"/>
      <c r="B65" s="280"/>
      <c r="C65" s="281"/>
      <c r="D65" s="256"/>
      <c r="E65" s="256">
        <v>4.0</v>
      </c>
      <c r="F65" s="257"/>
      <c r="G65" s="252">
        <v>4.0</v>
      </c>
      <c r="H65" s="282">
        <f t="shared" si="8"/>
        <v>120</v>
      </c>
      <c r="I65" s="120"/>
      <c r="J65" s="133"/>
      <c r="K65" s="133"/>
      <c r="L65" s="133"/>
      <c r="M65" s="133"/>
      <c r="N65" s="138">
        <f t="shared" si="10"/>
        <v>120</v>
      </c>
      <c r="O65" s="253"/>
      <c r="P65" s="254"/>
      <c r="Q65" s="283"/>
      <c r="R65" s="258">
        <v>2.0</v>
      </c>
      <c r="S65" s="253"/>
      <c r="T65" s="254"/>
      <c r="U65" s="283"/>
      <c r="V65" s="254"/>
      <c r="W65" s="60"/>
      <c r="X65" s="60"/>
      <c r="Y65" s="60"/>
      <c r="Z65" s="60"/>
    </row>
    <row r="66" ht="12.75" customHeight="1">
      <c r="A66" s="60"/>
      <c r="B66" s="284"/>
      <c r="C66" s="285"/>
      <c r="D66" s="286"/>
      <c r="E66" s="287">
        <v>5.0</v>
      </c>
      <c r="F66" s="288"/>
      <c r="G66" s="245">
        <v>4.0</v>
      </c>
      <c r="H66" s="219">
        <f t="shared" si="8"/>
        <v>120</v>
      </c>
      <c r="I66" s="246"/>
      <c r="J66" s="276"/>
      <c r="K66" s="276"/>
      <c r="L66" s="276"/>
      <c r="M66" s="276"/>
      <c r="N66" s="277">
        <f t="shared" si="10"/>
        <v>120</v>
      </c>
      <c r="O66" s="246"/>
      <c r="P66" s="247"/>
      <c r="Q66" s="248"/>
      <c r="R66" s="249"/>
      <c r="S66" s="246">
        <v>2.0</v>
      </c>
      <c r="T66" s="247"/>
      <c r="U66" s="248"/>
      <c r="V66" s="250"/>
      <c r="W66" s="60"/>
      <c r="X66" s="60"/>
      <c r="Y66" s="60"/>
      <c r="Z66" s="60"/>
    </row>
    <row r="67" ht="12.75" customHeight="1">
      <c r="A67" s="60"/>
      <c r="B67" s="225"/>
      <c r="C67" s="289"/>
      <c r="D67" s="116"/>
      <c r="E67" s="131">
        <v>5.0</v>
      </c>
      <c r="F67" s="117"/>
      <c r="G67" s="118">
        <v>4.0</v>
      </c>
      <c r="H67" s="146">
        <f t="shared" si="8"/>
        <v>120</v>
      </c>
      <c r="I67" s="120"/>
      <c r="J67" s="133"/>
      <c r="K67" s="133"/>
      <c r="L67" s="133"/>
      <c r="M67" s="133"/>
      <c r="N67" s="138">
        <f t="shared" si="10"/>
        <v>120</v>
      </c>
      <c r="O67" s="135"/>
      <c r="P67" s="254"/>
      <c r="Q67" s="137"/>
      <c r="R67" s="258"/>
      <c r="S67" s="135">
        <v>2.0</v>
      </c>
      <c r="T67" s="254"/>
      <c r="U67" s="137"/>
      <c r="V67" s="136"/>
      <c r="W67" s="60"/>
      <c r="X67" s="60"/>
      <c r="Y67" s="60"/>
      <c r="Z67" s="60"/>
    </row>
    <row r="68" ht="12.75" customHeight="1">
      <c r="A68" s="60"/>
      <c r="B68" s="151"/>
      <c r="C68" s="290"/>
      <c r="D68" s="143"/>
      <c r="E68" s="143">
        <v>5.0</v>
      </c>
      <c r="F68" s="291"/>
      <c r="G68" s="223">
        <v>4.0</v>
      </c>
      <c r="H68" s="146">
        <f t="shared" si="8"/>
        <v>120</v>
      </c>
      <c r="I68" s="120"/>
      <c r="J68" s="133"/>
      <c r="K68" s="133"/>
      <c r="L68" s="133"/>
      <c r="M68" s="133"/>
      <c r="N68" s="138">
        <f t="shared" si="10"/>
        <v>120</v>
      </c>
      <c r="O68" s="175"/>
      <c r="P68" s="177"/>
      <c r="Q68" s="224"/>
      <c r="R68" s="292"/>
      <c r="S68" s="151">
        <v>2.0</v>
      </c>
      <c r="T68" s="177"/>
      <c r="U68" s="156"/>
      <c r="V68" s="159"/>
      <c r="W68" s="60"/>
      <c r="X68" s="60"/>
      <c r="Y68" s="60"/>
      <c r="Z68" s="60"/>
    </row>
    <row r="69" ht="12.75" customHeight="1">
      <c r="A69" s="60"/>
      <c r="B69" s="151"/>
      <c r="C69" s="217"/>
      <c r="D69" s="172"/>
      <c r="E69" s="172">
        <v>5.0</v>
      </c>
      <c r="F69" s="293"/>
      <c r="G69" s="294">
        <v>4.0</v>
      </c>
      <c r="H69" s="146">
        <f t="shared" si="8"/>
        <v>120</v>
      </c>
      <c r="I69" s="120"/>
      <c r="J69" s="133"/>
      <c r="K69" s="133"/>
      <c r="L69" s="133"/>
      <c r="M69" s="133"/>
      <c r="N69" s="138">
        <f t="shared" si="10"/>
        <v>120</v>
      </c>
      <c r="O69" s="295"/>
      <c r="P69" s="177"/>
      <c r="Q69" s="224"/>
      <c r="R69" s="292"/>
      <c r="S69" s="151">
        <v>2.0</v>
      </c>
      <c r="T69" s="177"/>
      <c r="U69" s="156"/>
      <c r="V69" s="159"/>
      <c r="W69" s="60"/>
      <c r="X69" s="60"/>
      <c r="Y69" s="60"/>
      <c r="Z69" s="60"/>
    </row>
    <row r="70" ht="12.75" customHeight="1">
      <c r="A70" s="60"/>
      <c r="B70" s="296"/>
      <c r="C70" s="297"/>
      <c r="D70" s="298"/>
      <c r="E70" s="298">
        <v>5.0</v>
      </c>
      <c r="F70" s="299"/>
      <c r="G70" s="300">
        <v>4.0</v>
      </c>
      <c r="H70" s="266">
        <f t="shared" si="8"/>
        <v>120</v>
      </c>
      <c r="I70" s="120"/>
      <c r="J70" s="133"/>
      <c r="K70" s="133"/>
      <c r="L70" s="133"/>
      <c r="M70" s="133"/>
      <c r="N70" s="138">
        <f t="shared" si="10"/>
        <v>120</v>
      </c>
      <c r="O70" s="301"/>
      <c r="P70" s="299"/>
      <c r="Q70" s="302"/>
      <c r="R70" s="303"/>
      <c r="S70" s="296">
        <v>2.0</v>
      </c>
      <c r="T70" s="299"/>
      <c r="U70" s="197"/>
      <c r="V70" s="196"/>
      <c r="W70" s="60"/>
      <c r="X70" s="60"/>
      <c r="Y70" s="60"/>
      <c r="Z70" s="60"/>
    </row>
    <row r="71" ht="12.75" customHeight="1">
      <c r="A71" s="60"/>
      <c r="B71" s="141"/>
      <c r="C71" s="142"/>
      <c r="D71" s="143"/>
      <c r="E71" s="143">
        <v>6.0</v>
      </c>
      <c r="F71" s="144"/>
      <c r="G71" s="145">
        <v>4.0</v>
      </c>
      <c r="H71" s="119">
        <f t="shared" si="8"/>
        <v>120</v>
      </c>
      <c r="I71" s="246"/>
      <c r="J71" s="276"/>
      <c r="K71" s="276"/>
      <c r="L71" s="276"/>
      <c r="M71" s="276"/>
      <c r="N71" s="277">
        <f t="shared" si="10"/>
        <v>120</v>
      </c>
      <c r="O71" s="141"/>
      <c r="P71" s="291"/>
      <c r="Q71" s="304"/>
      <c r="R71" s="144"/>
      <c r="S71" s="141"/>
      <c r="T71" s="291">
        <v>2.0</v>
      </c>
      <c r="U71" s="147"/>
      <c r="V71" s="150"/>
      <c r="W71" s="60"/>
      <c r="X71" s="60"/>
      <c r="Y71" s="60"/>
      <c r="Z71" s="60"/>
    </row>
    <row r="72" ht="12.75" customHeight="1">
      <c r="A72" s="161"/>
      <c r="B72" s="305"/>
      <c r="C72" s="306"/>
      <c r="D72" s="153"/>
      <c r="E72" s="153">
        <v>6.0</v>
      </c>
      <c r="F72" s="154"/>
      <c r="G72" s="155">
        <v>4.0</v>
      </c>
      <c r="H72" s="146">
        <f t="shared" si="8"/>
        <v>120</v>
      </c>
      <c r="I72" s="120"/>
      <c r="J72" s="133"/>
      <c r="K72" s="133"/>
      <c r="L72" s="133"/>
      <c r="M72" s="133"/>
      <c r="N72" s="138">
        <f t="shared" si="10"/>
        <v>120</v>
      </c>
      <c r="O72" s="158"/>
      <c r="P72" s="163"/>
      <c r="Q72" s="224"/>
      <c r="R72" s="154"/>
      <c r="S72" s="151"/>
      <c r="T72" s="163">
        <v>2.0</v>
      </c>
      <c r="U72" s="156"/>
      <c r="V72" s="159"/>
      <c r="W72" s="161"/>
      <c r="X72" s="161"/>
      <c r="Y72" s="161"/>
      <c r="Z72" s="161"/>
    </row>
    <row r="73" ht="12.75" customHeight="1">
      <c r="A73" s="161"/>
      <c r="B73" s="305"/>
      <c r="C73" s="307"/>
      <c r="D73" s="153"/>
      <c r="E73" s="153">
        <v>6.0</v>
      </c>
      <c r="F73" s="154"/>
      <c r="G73" s="155">
        <v>4.0</v>
      </c>
      <c r="H73" s="146">
        <f t="shared" si="8"/>
        <v>120</v>
      </c>
      <c r="I73" s="120"/>
      <c r="J73" s="133"/>
      <c r="K73" s="133"/>
      <c r="L73" s="133"/>
      <c r="M73" s="133"/>
      <c r="N73" s="138">
        <f t="shared" si="10"/>
        <v>120</v>
      </c>
      <c r="O73" s="158"/>
      <c r="P73" s="163"/>
      <c r="Q73" s="224"/>
      <c r="R73" s="154"/>
      <c r="S73" s="151"/>
      <c r="T73" s="163">
        <v>2.0</v>
      </c>
      <c r="U73" s="156"/>
      <c r="V73" s="159"/>
      <c r="W73" s="161"/>
      <c r="X73" s="161"/>
      <c r="Y73" s="161"/>
      <c r="Z73" s="161"/>
    </row>
    <row r="74" ht="12.75" customHeight="1">
      <c r="A74" s="60"/>
      <c r="B74" s="151"/>
      <c r="C74" s="308"/>
      <c r="D74" s="153"/>
      <c r="E74" s="153">
        <v>6.0</v>
      </c>
      <c r="F74" s="154"/>
      <c r="G74" s="155">
        <v>4.0</v>
      </c>
      <c r="H74" s="146">
        <f t="shared" si="8"/>
        <v>120</v>
      </c>
      <c r="I74" s="120"/>
      <c r="J74" s="133"/>
      <c r="K74" s="133"/>
      <c r="L74" s="133"/>
      <c r="M74" s="133"/>
      <c r="N74" s="138">
        <f t="shared" si="10"/>
        <v>120</v>
      </c>
      <c r="O74" s="151"/>
      <c r="P74" s="163"/>
      <c r="Q74" s="224"/>
      <c r="R74" s="154"/>
      <c r="S74" s="151"/>
      <c r="T74" s="163">
        <v>2.0</v>
      </c>
      <c r="U74" s="224"/>
      <c r="V74" s="163"/>
      <c r="W74" s="60"/>
      <c r="X74" s="60"/>
      <c r="Y74" s="60"/>
      <c r="Z74" s="60"/>
    </row>
    <row r="75" ht="12.75" customHeight="1">
      <c r="A75" s="60"/>
      <c r="B75" s="175"/>
      <c r="C75" s="309"/>
      <c r="D75" s="176"/>
      <c r="E75" s="176">
        <v>6.0</v>
      </c>
      <c r="F75" s="177"/>
      <c r="G75" s="223">
        <v>4.0</v>
      </c>
      <c r="H75" s="282">
        <f t="shared" si="8"/>
        <v>120</v>
      </c>
      <c r="I75" s="120"/>
      <c r="J75" s="133"/>
      <c r="K75" s="133"/>
      <c r="L75" s="133"/>
      <c r="M75" s="133"/>
      <c r="N75" s="138">
        <f t="shared" si="10"/>
        <v>120</v>
      </c>
      <c r="O75" s="175"/>
      <c r="P75" s="177"/>
      <c r="Q75" s="310"/>
      <c r="R75" s="292"/>
      <c r="S75" s="175"/>
      <c r="T75" s="177">
        <v>2.0</v>
      </c>
      <c r="U75" s="310"/>
      <c r="V75" s="177"/>
      <c r="W75" s="60"/>
      <c r="X75" s="60"/>
      <c r="Y75" s="60"/>
      <c r="Z75" s="60"/>
    </row>
    <row r="76" ht="12.75" customHeight="1">
      <c r="A76" s="60"/>
      <c r="B76" s="311"/>
      <c r="C76" s="312"/>
      <c r="D76" s="313"/>
      <c r="E76" s="313">
        <v>7.0</v>
      </c>
      <c r="F76" s="314"/>
      <c r="G76" s="315">
        <v>4.0</v>
      </c>
      <c r="H76" s="219">
        <f t="shared" si="8"/>
        <v>120</v>
      </c>
      <c r="I76" s="246"/>
      <c r="J76" s="276"/>
      <c r="K76" s="276"/>
      <c r="L76" s="276"/>
      <c r="M76" s="276"/>
      <c r="N76" s="277">
        <f t="shared" si="10"/>
        <v>120</v>
      </c>
      <c r="O76" s="311"/>
      <c r="P76" s="314"/>
      <c r="Q76" s="316"/>
      <c r="R76" s="317"/>
      <c r="S76" s="311"/>
      <c r="T76" s="314"/>
      <c r="U76" s="318">
        <v>2.0</v>
      </c>
      <c r="V76" s="319"/>
      <c r="W76" s="60"/>
      <c r="X76" s="60"/>
      <c r="Y76" s="60"/>
      <c r="Z76" s="60"/>
    </row>
    <row r="77" ht="12.75" customHeight="1">
      <c r="A77" s="60"/>
      <c r="B77" s="151"/>
      <c r="C77" s="217"/>
      <c r="D77" s="153"/>
      <c r="E77" s="153">
        <v>7.0</v>
      </c>
      <c r="F77" s="163"/>
      <c r="G77" s="155">
        <v>4.0</v>
      </c>
      <c r="H77" s="146">
        <f t="shared" si="8"/>
        <v>120</v>
      </c>
      <c r="I77" s="120"/>
      <c r="J77" s="133"/>
      <c r="K77" s="133"/>
      <c r="L77" s="133"/>
      <c r="M77" s="133"/>
      <c r="N77" s="138">
        <f t="shared" si="10"/>
        <v>120</v>
      </c>
      <c r="O77" s="151"/>
      <c r="P77" s="163"/>
      <c r="Q77" s="224"/>
      <c r="R77" s="154"/>
      <c r="S77" s="151"/>
      <c r="T77" s="163"/>
      <c r="U77" s="156">
        <v>2.0</v>
      </c>
      <c r="V77" s="159"/>
      <c r="W77" s="60"/>
      <c r="X77" s="60"/>
      <c r="Y77" s="60"/>
      <c r="Z77" s="60"/>
    </row>
    <row r="78" ht="12.75" customHeight="1">
      <c r="A78" s="60"/>
      <c r="B78" s="151"/>
      <c r="C78" s="320"/>
      <c r="D78" s="153"/>
      <c r="E78" s="153">
        <v>7.0</v>
      </c>
      <c r="F78" s="163"/>
      <c r="G78" s="155">
        <v>4.0</v>
      </c>
      <c r="H78" s="146">
        <f t="shared" si="8"/>
        <v>120</v>
      </c>
      <c r="I78" s="120"/>
      <c r="J78" s="133"/>
      <c r="K78" s="133"/>
      <c r="L78" s="133"/>
      <c r="M78" s="133"/>
      <c r="N78" s="138">
        <f t="shared" si="10"/>
        <v>120</v>
      </c>
      <c r="O78" s="151"/>
      <c r="P78" s="163"/>
      <c r="Q78" s="224"/>
      <c r="R78" s="154"/>
      <c r="S78" s="151"/>
      <c r="T78" s="163"/>
      <c r="U78" s="156">
        <v>2.0</v>
      </c>
      <c r="V78" s="159"/>
      <c r="W78" s="60"/>
      <c r="X78" s="60"/>
      <c r="Y78" s="60"/>
      <c r="Z78" s="60"/>
    </row>
    <row r="79" ht="12.75" customHeight="1">
      <c r="A79" s="60"/>
      <c r="B79" s="151"/>
      <c r="C79" s="217"/>
      <c r="D79" s="153"/>
      <c r="E79" s="153">
        <v>7.0</v>
      </c>
      <c r="F79" s="163"/>
      <c r="G79" s="155">
        <v>4.0</v>
      </c>
      <c r="H79" s="146">
        <f t="shared" si="8"/>
        <v>120</v>
      </c>
      <c r="I79" s="120"/>
      <c r="J79" s="133"/>
      <c r="K79" s="133"/>
      <c r="L79" s="133"/>
      <c r="M79" s="133"/>
      <c r="N79" s="138">
        <f t="shared" si="10"/>
        <v>120</v>
      </c>
      <c r="O79" s="151"/>
      <c r="P79" s="177"/>
      <c r="Q79" s="224"/>
      <c r="R79" s="292"/>
      <c r="S79" s="151"/>
      <c r="T79" s="177"/>
      <c r="U79" s="156">
        <v>2.0</v>
      </c>
      <c r="V79" s="159"/>
      <c r="W79" s="60"/>
      <c r="X79" s="60"/>
      <c r="Y79" s="60"/>
      <c r="Z79" s="60"/>
    </row>
    <row r="80" ht="12.75" customHeight="1">
      <c r="A80" s="60"/>
      <c r="B80" s="280"/>
      <c r="C80" s="321"/>
      <c r="D80" s="256"/>
      <c r="E80" s="256">
        <v>7.0</v>
      </c>
      <c r="F80" s="260"/>
      <c r="G80" s="252">
        <v>4.0</v>
      </c>
      <c r="H80" s="282">
        <f t="shared" si="8"/>
        <v>120</v>
      </c>
      <c r="I80" s="120"/>
      <c r="J80" s="133"/>
      <c r="K80" s="133"/>
      <c r="L80" s="133"/>
      <c r="M80" s="133"/>
      <c r="N80" s="138">
        <f t="shared" si="10"/>
        <v>120</v>
      </c>
      <c r="O80" s="253"/>
      <c r="P80" s="254"/>
      <c r="Q80" s="283"/>
      <c r="R80" s="258"/>
      <c r="S80" s="253"/>
      <c r="T80" s="254"/>
      <c r="U80" s="283">
        <v>2.0</v>
      </c>
      <c r="V80" s="254"/>
      <c r="W80" s="60"/>
      <c r="X80" s="60"/>
      <c r="Y80" s="60"/>
      <c r="Z80" s="60"/>
    </row>
    <row r="81" ht="16.5" customHeight="1">
      <c r="A81" s="60"/>
      <c r="B81" s="322"/>
      <c r="C81" s="323" t="s">
        <v>115</v>
      </c>
      <c r="D81" s="324">
        <f t="shared" ref="D81:V81" si="11">D8+D17+D48</f>
        <v>1</v>
      </c>
      <c r="E81" s="324">
        <f t="shared" si="11"/>
        <v>26</v>
      </c>
      <c r="F81" s="324">
        <f t="shared" si="11"/>
        <v>0</v>
      </c>
      <c r="G81" s="324">
        <f t="shared" si="11"/>
        <v>118</v>
      </c>
      <c r="H81" s="324">
        <f t="shared" si="11"/>
        <v>3540</v>
      </c>
      <c r="I81" s="324">
        <f t="shared" si="11"/>
        <v>742</v>
      </c>
      <c r="J81" s="324">
        <f t="shared" si="11"/>
        <v>212</v>
      </c>
      <c r="K81" s="324">
        <f t="shared" si="11"/>
        <v>208</v>
      </c>
      <c r="L81" s="324">
        <f t="shared" si="11"/>
        <v>0</v>
      </c>
      <c r="M81" s="324">
        <f t="shared" si="11"/>
        <v>212</v>
      </c>
      <c r="N81" s="324">
        <f t="shared" si="11"/>
        <v>2798</v>
      </c>
      <c r="O81" s="324">
        <f t="shared" si="11"/>
        <v>6</v>
      </c>
      <c r="P81" s="324">
        <f t="shared" si="11"/>
        <v>4</v>
      </c>
      <c r="Q81" s="324">
        <f t="shared" si="11"/>
        <v>10</v>
      </c>
      <c r="R81" s="324">
        <f t="shared" si="11"/>
        <v>10</v>
      </c>
      <c r="S81" s="324">
        <f t="shared" si="11"/>
        <v>8</v>
      </c>
      <c r="T81" s="324">
        <f t="shared" si="11"/>
        <v>8</v>
      </c>
      <c r="U81" s="324">
        <f t="shared" si="11"/>
        <v>6</v>
      </c>
      <c r="V81" s="324">
        <f t="shared" si="11"/>
        <v>0</v>
      </c>
      <c r="W81" s="60"/>
      <c r="X81" s="60"/>
      <c r="Y81" s="60"/>
      <c r="Z81" s="60"/>
    </row>
    <row r="82" ht="12.75" customHeight="1">
      <c r="A82" s="60"/>
      <c r="B82" s="114"/>
      <c r="C82" s="325" t="s">
        <v>116</v>
      </c>
      <c r="D82" s="121"/>
      <c r="E82" s="121"/>
      <c r="F82" s="123"/>
      <c r="G82" s="118"/>
      <c r="H82" s="326"/>
      <c r="I82" s="327"/>
      <c r="J82" s="328"/>
      <c r="K82" s="328"/>
      <c r="L82" s="328"/>
      <c r="M82" s="328"/>
      <c r="N82" s="329"/>
      <c r="O82" s="330"/>
      <c r="P82" s="331"/>
      <c r="Q82" s="327"/>
      <c r="R82" s="332"/>
      <c r="S82" s="330"/>
      <c r="T82" s="331"/>
      <c r="U82" s="327"/>
      <c r="V82" s="331"/>
      <c r="W82" s="60"/>
      <c r="X82" s="60"/>
      <c r="Y82" s="60"/>
      <c r="Z82" s="60"/>
    </row>
    <row r="83" ht="12.75" customHeight="1">
      <c r="A83" s="60"/>
      <c r="B83" s="225"/>
      <c r="C83" s="333" t="s">
        <v>117</v>
      </c>
      <c r="D83" s="133"/>
      <c r="E83" s="133"/>
      <c r="F83" s="138"/>
      <c r="G83" s="132"/>
      <c r="H83" s="334"/>
      <c r="I83" s="335"/>
      <c r="J83" s="336"/>
      <c r="K83" s="336"/>
      <c r="L83" s="336"/>
      <c r="M83" s="336"/>
      <c r="N83" s="337"/>
      <c r="O83" s="338"/>
      <c r="P83" s="339"/>
      <c r="Q83" s="335"/>
      <c r="R83" s="340"/>
      <c r="S83" s="338"/>
      <c r="T83" s="339"/>
      <c r="U83" s="335"/>
      <c r="V83" s="339"/>
      <c r="W83" s="60"/>
      <c r="X83" s="60"/>
      <c r="Y83" s="60"/>
      <c r="Z83" s="60"/>
    </row>
    <row r="84" ht="12.75" customHeight="1">
      <c r="A84" s="60"/>
      <c r="B84" s="225"/>
      <c r="C84" s="333" t="s">
        <v>118</v>
      </c>
      <c r="D84" s="133"/>
      <c r="E84" s="133"/>
      <c r="F84" s="138"/>
      <c r="G84" s="132"/>
      <c r="H84" s="334"/>
      <c r="I84" s="335"/>
      <c r="J84" s="336"/>
      <c r="K84" s="336"/>
      <c r="L84" s="336"/>
      <c r="M84" s="336"/>
      <c r="N84" s="337"/>
      <c r="O84" s="338"/>
      <c r="P84" s="339"/>
      <c r="Q84" s="335"/>
      <c r="R84" s="337"/>
      <c r="S84" s="338"/>
      <c r="T84" s="339"/>
      <c r="U84" s="335"/>
      <c r="V84" s="339"/>
      <c r="W84" s="60"/>
      <c r="X84" s="60"/>
      <c r="Y84" s="60"/>
      <c r="Z84" s="60"/>
    </row>
    <row r="85" ht="12.75" customHeight="1">
      <c r="A85" s="60"/>
      <c r="B85" s="225"/>
      <c r="C85" s="333"/>
      <c r="D85" s="133"/>
      <c r="E85" s="133"/>
      <c r="F85" s="138"/>
      <c r="G85" s="132"/>
      <c r="H85" s="334"/>
      <c r="I85" s="335"/>
      <c r="J85" s="336"/>
      <c r="K85" s="336"/>
      <c r="L85" s="336"/>
      <c r="M85" s="336"/>
      <c r="N85" s="337"/>
      <c r="O85" s="338"/>
      <c r="P85" s="339"/>
      <c r="Q85" s="335"/>
      <c r="R85" s="337"/>
      <c r="S85" s="338"/>
      <c r="T85" s="339"/>
      <c r="U85" s="335"/>
      <c r="V85" s="339"/>
      <c r="W85" s="60"/>
      <c r="X85" s="60"/>
      <c r="Y85" s="60"/>
      <c r="Z85" s="60"/>
    </row>
    <row r="86" ht="12.75" customHeight="1">
      <c r="A86" s="60"/>
      <c r="B86" s="341"/>
      <c r="C86" s="342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60"/>
      <c r="X86" s="60"/>
      <c r="Y86" s="60"/>
      <c r="Z86" s="60"/>
    </row>
    <row r="87" ht="12.75" customHeight="1">
      <c r="A87" s="60"/>
      <c r="B87" s="341"/>
      <c r="C87" s="343"/>
      <c r="O87" s="341"/>
      <c r="P87" s="341"/>
      <c r="Q87" s="341"/>
      <c r="R87" s="341"/>
      <c r="S87" s="341"/>
      <c r="T87" s="341"/>
      <c r="U87" s="341"/>
      <c r="V87" s="341"/>
      <c r="W87" s="60"/>
      <c r="X87" s="60"/>
      <c r="Y87" s="60"/>
      <c r="Z87" s="60"/>
    </row>
    <row r="88" ht="12.75" customHeight="1">
      <c r="A88" s="60"/>
      <c r="B88" s="341"/>
      <c r="C88" s="344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60"/>
      <c r="X88" s="60"/>
      <c r="Y88" s="60"/>
      <c r="Z88" s="60"/>
    </row>
    <row r="89" ht="17.25" customHeight="1">
      <c r="A89" s="60"/>
      <c r="B89" s="341"/>
      <c r="C89" s="345" t="s">
        <v>119</v>
      </c>
      <c r="H89" s="346"/>
      <c r="I89" s="346"/>
      <c r="J89" s="346"/>
      <c r="K89" s="346"/>
      <c r="L89" s="346"/>
      <c r="M89" s="341"/>
      <c r="N89" s="341"/>
      <c r="O89" s="341"/>
      <c r="P89" s="347" t="s">
        <v>120</v>
      </c>
      <c r="Q89" s="42"/>
      <c r="R89" s="42"/>
      <c r="S89" s="42"/>
      <c r="T89" s="42"/>
      <c r="U89" s="42"/>
      <c r="V89" s="341"/>
      <c r="W89" s="60"/>
      <c r="X89" s="60"/>
      <c r="Y89" s="60"/>
      <c r="Z89" s="60"/>
    </row>
    <row r="90" ht="17.25" customHeight="1">
      <c r="A90" s="60"/>
      <c r="B90" s="341"/>
      <c r="C90" s="348" t="s">
        <v>121</v>
      </c>
      <c r="H90" s="349"/>
      <c r="I90" s="349"/>
      <c r="J90" s="349"/>
      <c r="K90" s="349"/>
      <c r="L90" s="349"/>
      <c r="M90" s="341"/>
      <c r="N90" s="341"/>
      <c r="O90" s="341"/>
      <c r="P90" s="350"/>
      <c r="Q90" s="12"/>
      <c r="R90" s="12"/>
      <c r="S90" s="12"/>
      <c r="T90" s="12"/>
      <c r="U90" s="12"/>
      <c r="V90" s="341"/>
      <c r="W90" s="60"/>
      <c r="X90" s="60"/>
      <c r="Y90" s="60"/>
      <c r="Z90" s="60"/>
    </row>
    <row r="91" ht="17.25" customHeight="1">
      <c r="A91" s="60"/>
      <c r="B91" s="341"/>
      <c r="C91" s="348" t="s">
        <v>122</v>
      </c>
      <c r="H91" s="346"/>
      <c r="I91" s="346"/>
      <c r="J91" s="346"/>
      <c r="K91" s="346"/>
      <c r="L91" s="346"/>
      <c r="M91" s="341"/>
      <c r="N91" s="341"/>
      <c r="O91" s="341"/>
      <c r="P91" s="351" t="s">
        <v>123</v>
      </c>
      <c r="Q91" s="42"/>
      <c r="R91" s="42"/>
      <c r="S91" s="42"/>
      <c r="T91" s="42"/>
      <c r="U91" s="42"/>
      <c r="V91" s="341"/>
      <c r="W91" s="60"/>
      <c r="X91" s="60"/>
      <c r="Y91" s="60"/>
      <c r="Z91" s="60"/>
    </row>
    <row r="92" ht="17.25" customHeight="1">
      <c r="A92" s="60"/>
      <c r="B92" s="341"/>
      <c r="C92" s="348" t="s">
        <v>124</v>
      </c>
      <c r="H92" s="349"/>
      <c r="I92" s="349"/>
      <c r="J92" s="349"/>
      <c r="K92" s="349"/>
      <c r="L92" s="349"/>
      <c r="M92" s="341"/>
      <c r="N92" s="341"/>
      <c r="O92" s="341"/>
      <c r="P92" s="350"/>
      <c r="Q92" s="12"/>
      <c r="R92" s="12"/>
      <c r="S92" s="12"/>
      <c r="T92" s="12"/>
      <c r="U92" s="12"/>
      <c r="V92" s="341"/>
      <c r="W92" s="60"/>
      <c r="X92" s="60"/>
      <c r="Y92" s="60"/>
      <c r="Z92" s="60"/>
    </row>
    <row r="93" ht="17.25" customHeight="1">
      <c r="A93" s="60"/>
      <c r="B93" s="341"/>
      <c r="C93" s="348" t="s">
        <v>125</v>
      </c>
      <c r="H93" s="346"/>
      <c r="I93" s="346"/>
      <c r="J93" s="346"/>
      <c r="K93" s="346"/>
      <c r="L93" s="346"/>
      <c r="M93" s="341"/>
      <c r="N93" s="341"/>
      <c r="O93" s="341"/>
      <c r="P93" s="351" t="s">
        <v>126</v>
      </c>
      <c r="Q93" s="42"/>
      <c r="R93" s="42"/>
      <c r="S93" s="42"/>
      <c r="T93" s="42"/>
      <c r="U93" s="42"/>
      <c r="V93" s="341"/>
      <c r="W93" s="60"/>
      <c r="X93" s="60"/>
      <c r="Y93" s="60"/>
      <c r="Z93" s="60"/>
    </row>
    <row r="94" ht="10.5" customHeight="1">
      <c r="A94" s="60"/>
      <c r="B94" s="342"/>
      <c r="C94" s="352"/>
      <c r="D94" s="341"/>
      <c r="E94" s="341"/>
      <c r="F94" s="341"/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  <c r="S94" s="341"/>
      <c r="T94" s="341"/>
      <c r="U94" s="341"/>
      <c r="V94" s="341"/>
      <c r="W94" s="60"/>
      <c r="X94" s="60"/>
      <c r="Y94" s="60"/>
      <c r="Z94" s="60"/>
    </row>
    <row r="95" ht="20.25" customHeight="1">
      <c r="A95" s="60"/>
      <c r="B95" s="342"/>
      <c r="C95" s="352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60"/>
      <c r="X95" s="60"/>
      <c r="Y95" s="60"/>
      <c r="Z95" s="60"/>
    </row>
    <row r="96" ht="12.75" customHeight="1">
      <c r="A96" s="60"/>
      <c r="B96" s="341"/>
      <c r="C96" s="342"/>
      <c r="D96" s="341"/>
      <c r="E96" s="341"/>
      <c r="F96" s="341"/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  <c r="S96" s="341"/>
      <c r="T96" s="341"/>
      <c r="U96" s="341"/>
      <c r="V96" s="341"/>
      <c r="W96" s="60"/>
      <c r="X96" s="60"/>
      <c r="Y96" s="60"/>
      <c r="Z96" s="60"/>
    </row>
    <row r="97" ht="12.75" customHeight="1">
      <c r="A97" s="60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60"/>
      <c r="X97" s="60"/>
      <c r="Y97" s="60"/>
      <c r="Z97" s="60"/>
    </row>
    <row r="98" ht="12.75" customHeight="1">
      <c r="A98" s="60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60"/>
      <c r="X98" s="60"/>
      <c r="Y98" s="60"/>
      <c r="Z98" s="60"/>
    </row>
    <row r="99" ht="12.75" customHeight="1">
      <c r="A99" s="60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60"/>
      <c r="X99" s="60"/>
      <c r="Y99" s="60"/>
      <c r="Z99" s="60"/>
    </row>
    <row r="100" ht="12.75" customHeight="1">
      <c r="A100" s="60"/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60"/>
      <c r="X100" s="60"/>
      <c r="Y100" s="60"/>
      <c r="Z100" s="60"/>
    </row>
    <row r="101" ht="12.75" customHeight="1">
      <c r="A101" s="60"/>
      <c r="B101" s="342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60"/>
      <c r="X101" s="60"/>
      <c r="Y101" s="60"/>
      <c r="Z101" s="60"/>
    </row>
    <row r="102" ht="12.75" customHeight="1">
      <c r="A102" s="60"/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60"/>
      <c r="X102" s="60"/>
      <c r="Y102" s="60"/>
      <c r="Z102" s="60"/>
    </row>
    <row r="103" ht="12.75" customHeight="1">
      <c r="A103" s="60"/>
      <c r="B103" s="342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60"/>
      <c r="X103" s="60"/>
      <c r="Y103" s="60"/>
      <c r="Z103" s="60"/>
    </row>
    <row r="104" ht="12.75" customHeight="1">
      <c r="A104" s="60"/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60"/>
      <c r="X104" s="60"/>
      <c r="Y104" s="60"/>
      <c r="Z104" s="60"/>
    </row>
    <row r="105" ht="12.75" customHeight="1">
      <c r="A105" s="60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60"/>
      <c r="X105" s="60"/>
      <c r="Y105" s="60"/>
      <c r="Z105" s="60"/>
    </row>
    <row r="106" ht="24.75" customHeight="1">
      <c r="A106" s="60"/>
      <c r="B106" s="342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60"/>
      <c r="X106" s="60"/>
      <c r="Y106" s="60"/>
      <c r="Z106" s="60"/>
    </row>
    <row r="107" ht="12.75" customHeight="1">
      <c r="A107" s="60"/>
      <c r="B107" s="342"/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60"/>
      <c r="X107" s="60"/>
      <c r="Y107" s="60"/>
      <c r="Z107" s="60"/>
    </row>
    <row r="108" ht="12.75" customHeight="1">
      <c r="A108" s="60"/>
      <c r="B108" s="342"/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60"/>
      <c r="X108" s="60"/>
      <c r="Y108" s="60"/>
      <c r="Z108" s="60"/>
    </row>
    <row r="109" ht="12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2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2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2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2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2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2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2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2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2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2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2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2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2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2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2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2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2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2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2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2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2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2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2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2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2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2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2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2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2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2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2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2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2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2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2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2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2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2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2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2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2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2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2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2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2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2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2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2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2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2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2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2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2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2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2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2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2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2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2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2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2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2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2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2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2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2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2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2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2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2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2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2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2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2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2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2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2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2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2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2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2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2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2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2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2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2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2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2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2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2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2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2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2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2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2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2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2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2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2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2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2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2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2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2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2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2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2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2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2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2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2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2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2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2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2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2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2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2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2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2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2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2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2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2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2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2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2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2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2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2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2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2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2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2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2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2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2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2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2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2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2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2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2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2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2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2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2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2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2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2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2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2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2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2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2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2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2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2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2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2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2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2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2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2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2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2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2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2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2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2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2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2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2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2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2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2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2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2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2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2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2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2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2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2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2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2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2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2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2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2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2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2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2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2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2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2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2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2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2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2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2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2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2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2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2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2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2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2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2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2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2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2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2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2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2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2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2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2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2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2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2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2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2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2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2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2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2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2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2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2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2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2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2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2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2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2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2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2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2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2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2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2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2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2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2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2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2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2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2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2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2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2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2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2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2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2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2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2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2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2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2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2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2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2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2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2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2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2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2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2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2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2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2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2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2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2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2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2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2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2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2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2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2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2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2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2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2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2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2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2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2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2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2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2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2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2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2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2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2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2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2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2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2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2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2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2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2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2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2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2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2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2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2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2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2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2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2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2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2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2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2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2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2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2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2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2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2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2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2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2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2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2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2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2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2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2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2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2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2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2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2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2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2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2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2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2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2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2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2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2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2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2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2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2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2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2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2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2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2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2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2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2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2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2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2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2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2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2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2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2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2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2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2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2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2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2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2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2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2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2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2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2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2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2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2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2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2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2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2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2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2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2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2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2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2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2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2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2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2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2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2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2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2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2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2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2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2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2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2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2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2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2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2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2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2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2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2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2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2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2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2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2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2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2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2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2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2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2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2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2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2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2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2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2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2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2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2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2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2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2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2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2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2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2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2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2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2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2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2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2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2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2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2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2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2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2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2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2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2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2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2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2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2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2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2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2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2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2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2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2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2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2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2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2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2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2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2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2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2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2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2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2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2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2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2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2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2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2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2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2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2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2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2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2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2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2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2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2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2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2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2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2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2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2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2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2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2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2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2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2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2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2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2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2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2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2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2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2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2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2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2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2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2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2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2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2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2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2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2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2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2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2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2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2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2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2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2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2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2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2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2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2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2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2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2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2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2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2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2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2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2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2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2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2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2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2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2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2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2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2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2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2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2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2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2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2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2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2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2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2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2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2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2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2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2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2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2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2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2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2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2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2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2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2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2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2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2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2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2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2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2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2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2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2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2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2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2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2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2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2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2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2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2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2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2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2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2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2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2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2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2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2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2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2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2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2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2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2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2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2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2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2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2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2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2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2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2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2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2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2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2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2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2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2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2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2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2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2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2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2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2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2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2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2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2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2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2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2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2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2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2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2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2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2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2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2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2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2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2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2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2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2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2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2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2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2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2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2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2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2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2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2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2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2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2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2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2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2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2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2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2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2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2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2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2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2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2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2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2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2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2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2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2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2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2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2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2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2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2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2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2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2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2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2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2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2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2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2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2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2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2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2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2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2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2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2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2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2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2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2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2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2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2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2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2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35">
    <mergeCell ref="J2:M2"/>
    <mergeCell ref="N2:N5"/>
    <mergeCell ref="J3:J5"/>
    <mergeCell ref="K3:K5"/>
    <mergeCell ref="L3:L5"/>
    <mergeCell ref="M3:M5"/>
    <mergeCell ref="D3:D5"/>
    <mergeCell ref="E3:E5"/>
    <mergeCell ref="B8:C8"/>
    <mergeCell ref="B17:C17"/>
    <mergeCell ref="B1:V1"/>
    <mergeCell ref="B2:B5"/>
    <mergeCell ref="C2:C5"/>
    <mergeCell ref="D2:F2"/>
    <mergeCell ref="G2:G5"/>
    <mergeCell ref="H2:H5"/>
    <mergeCell ref="I2:I5"/>
    <mergeCell ref="F3:F5"/>
    <mergeCell ref="C7:V7"/>
    <mergeCell ref="B47:V47"/>
    <mergeCell ref="B48:C48"/>
    <mergeCell ref="B49:C49"/>
    <mergeCell ref="B55:C55"/>
    <mergeCell ref="C87:N87"/>
    <mergeCell ref="P91:U91"/>
    <mergeCell ref="P92:U92"/>
    <mergeCell ref="C93:G93"/>
    <mergeCell ref="P93:U93"/>
    <mergeCell ref="C88:G88"/>
    <mergeCell ref="C89:G89"/>
    <mergeCell ref="P89:U89"/>
    <mergeCell ref="C90:G90"/>
    <mergeCell ref="P90:U90"/>
    <mergeCell ref="C91:G91"/>
    <mergeCell ref="C92:G92"/>
  </mergeCells>
  <printOptions horizontalCentered="1"/>
  <pageMargins bottom="0.5905511811023623" footer="0.0" header="0.0" left="0.5905511811023623" right="0.5905511811023623" top="0.7480314960629921"/>
  <pageSetup paperSize="9" orientation="landscape"/>
  <drawing r:id="rId1"/>
</worksheet>
</file>